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ax Statistics\2017\Internet\"/>
    </mc:Choice>
  </mc:AlternateContent>
  <bookViews>
    <workbookView xWindow="0" yWindow="0" windowWidth="12800" windowHeight="7080"/>
  </bookViews>
  <sheets>
    <sheet name="Table 10" sheetId="1" r:id="rId1"/>
  </sheets>
  <externalReferences>
    <externalReference r:id="rId2"/>
  </externalReferences>
  <definedNames>
    <definedName name="_xlnm.Print_Area" localSheetId="0">'Table 10'!$A$1:$G$50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E46" i="1"/>
  <c r="D46" i="1"/>
  <c r="C46" i="1"/>
  <c r="G46" i="1" s="1"/>
  <c r="F44" i="1"/>
  <c r="E44" i="1"/>
  <c r="D44" i="1"/>
  <c r="C44" i="1"/>
  <c r="G44" i="1" s="1"/>
  <c r="F43" i="1"/>
  <c r="E43" i="1"/>
  <c r="D43" i="1"/>
  <c r="C43" i="1"/>
  <c r="G43" i="1" s="1"/>
  <c r="F42" i="1"/>
  <c r="E42" i="1"/>
  <c r="D42" i="1"/>
  <c r="C42" i="1"/>
  <c r="G42" i="1" s="1"/>
  <c r="F41" i="1"/>
  <c r="E41" i="1"/>
  <c r="D41" i="1"/>
  <c r="C41" i="1"/>
  <c r="G41" i="1" s="1"/>
  <c r="F40" i="1"/>
  <c r="E40" i="1"/>
  <c r="D40" i="1"/>
  <c r="C40" i="1"/>
  <c r="G40" i="1" s="1"/>
  <c r="F39" i="1"/>
  <c r="E39" i="1"/>
  <c r="D39" i="1"/>
  <c r="C39" i="1"/>
  <c r="G39" i="1" s="1"/>
  <c r="F38" i="1"/>
  <c r="E38" i="1"/>
  <c r="D38" i="1"/>
  <c r="C38" i="1"/>
  <c r="G38" i="1" s="1"/>
  <c r="F37" i="1"/>
  <c r="E37" i="1"/>
  <c r="D37" i="1"/>
  <c r="C37" i="1"/>
  <c r="G37" i="1" s="1"/>
  <c r="F36" i="1"/>
  <c r="E36" i="1"/>
  <c r="D36" i="1"/>
  <c r="C36" i="1"/>
  <c r="G36" i="1" s="1"/>
  <c r="F35" i="1"/>
  <c r="E35" i="1"/>
  <c r="D35" i="1"/>
  <c r="C35" i="1"/>
  <c r="G35" i="1" s="1"/>
  <c r="F34" i="1"/>
  <c r="E34" i="1"/>
  <c r="D34" i="1"/>
  <c r="C34" i="1"/>
  <c r="G34" i="1" s="1"/>
  <c r="F33" i="1"/>
  <c r="E33" i="1"/>
  <c r="D33" i="1"/>
  <c r="C33" i="1"/>
  <c r="G33" i="1" s="1"/>
  <c r="F32" i="1"/>
  <c r="E32" i="1"/>
  <c r="D32" i="1"/>
  <c r="C32" i="1"/>
  <c r="G32" i="1" s="1"/>
  <c r="F31" i="1"/>
  <c r="E31" i="1"/>
  <c r="D31" i="1"/>
  <c r="C31" i="1"/>
  <c r="G31" i="1" s="1"/>
  <c r="F30" i="1"/>
  <c r="E30" i="1"/>
  <c r="D30" i="1"/>
  <c r="C30" i="1"/>
  <c r="G30" i="1" s="1"/>
  <c r="F29" i="1"/>
  <c r="E29" i="1"/>
  <c r="D29" i="1"/>
  <c r="C29" i="1"/>
  <c r="G29" i="1" s="1"/>
  <c r="F28" i="1"/>
  <c r="E28" i="1"/>
  <c r="D28" i="1"/>
  <c r="C28" i="1"/>
  <c r="G28" i="1" s="1"/>
  <c r="F27" i="1"/>
  <c r="E27" i="1"/>
  <c r="D27" i="1"/>
  <c r="C27" i="1"/>
  <c r="G27" i="1" s="1"/>
  <c r="F26" i="1"/>
  <c r="E26" i="1"/>
  <c r="D26" i="1"/>
  <c r="C26" i="1"/>
  <c r="G26" i="1" s="1"/>
  <c r="F25" i="1"/>
  <c r="E25" i="1"/>
  <c r="D25" i="1"/>
  <c r="C25" i="1"/>
  <c r="G25" i="1" s="1"/>
  <c r="F24" i="1"/>
  <c r="E24" i="1"/>
  <c r="D24" i="1"/>
  <c r="C24" i="1"/>
  <c r="G24" i="1" s="1"/>
  <c r="F23" i="1"/>
  <c r="E23" i="1"/>
  <c r="D23" i="1"/>
  <c r="C23" i="1"/>
  <c r="G23" i="1" s="1"/>
  <c r="F22" i="1"/>
  <c r="E22" i="1"/>
  <c r="D22" i="1"/>
  <c r="C22" i="1"/>
  <c r="G22" i="1" s="1"/>
  <c r="F21" i="1"/>
  <c r="E21" i="1"/>
  <c r="D21" i="1"/>
  <c r="C21" i="1"/>
  <c r="G21" i="1" s="1"/>
  <c r="F20" i="1"/>
  <c r="E20" i="1"/>
  <c r="D20" i="1"/>
  <c r="C20" i="1"/>
  <c r="G20" i="1" s="1"/>
  <c r="F19" i="1"/>
  <c r="E19" i="1"/>
  <c r="D19" i="1"/>
  <c r="C19" i="1"/>
  <c r="G19" i="1" s="1"/>
  <c r="F18" i="1"/>
  <c r="E18" i="1"/>
  <c r="D18" i="1"/>
  <c r="C18" i="1"/>
  <c r="G18" i="1" s="1"/>
  <c r="F17" i="1"/>
  <c r="E17" i="1"/>
  <c r="D17" i="1"/>
  <c r="C17" i="1"/>
  <c r="G17" i="1" s="1"/>
  <c r="F16" i="1"/>
  <c r="E16" i="1"/>
  <c r="D16" i="1"/>
  <c r="C16" i="1"/>
  <c r="G16" i="1" s="1"/>
  <c r="F15" i="1"/>
  <c r="E15" i="1"/>
  <c r="D15" i="1"/>
  <c r="C15" i="1"/>
  <c r="G15" i="1" s="1"/>
  <c r="F14" i="1"/>
  <c r="E14" i="1"/>
  <c r="D14" i="1"/>
  <c r="C14" i="1"/>
  <c r="G14" i="1" s="1"/>
  <c r="F13" i="1"/>
  <c r="E13" i="1"/>
  <c r="D13" i="1"/>
  <c r="C13" i="1"/>
  <c r="G13" i="1" s="1"/>
  <c r="F12" i="1"/>
  <c r="E12" i="1"/>
  <c r="D12" i="1"/>
  <c r="C12" i="1"/>
  <c r="G12" i="1" s="1"/>
  <c r="F11" i="1"/>
  <c r="E11" i="1"/>
  <c r="D11" i="1"/>
  <c r="C11" i="1"/>
  <c r="G11" i="1" s="1"/>
  <c r="F10" i="1"/>
  <c r="E10" i="1"/>
  <c r="D10" i="1"/>
  <c r="C10" i="1"/>
  <c r="G10" i="1" s="1"/>
  <c r="F9" i="1"/>
  <c r="E9" i="1"/>
  <c r="D9" i="1"/>
  <c r="C9" i="1"/>
  <c r="G9" i="1" s="1"/>
  <c r="F8" i="1"/>
  <c r="E8" i="1"/>
  <c r="D8" i="1"/>
  <c r="C8" i="1"/>
  <c r="G8" i="1" s="1"/>
  <c r="F7" i="1"/>
  <c r="F45" i="1" s="1"/>
  <c r="F47" i="1" s="1"/>
  <c r="E7" i="1"/>
  <c r="D7" i="1"/>
  <c r="D45" i="1" s="1"/>
  <c r="D47" i="1" s="1"/>
  <c r="C7" i="1"/>
  <c r="G7" i="1" s="1"/>
  <c r="F6" i="1"/>
  <c r="E6" i="1"/>
  <c r="E45" i="1" s="1"/>
  <c r="E47" i="1" s="1"/>
  <c r="D6" i="1"/>
  <c r="C6" i="1"/>
  <c r="G6" i="1" s="1"/>
  <c r="C45" i="1" l="1"/>
  <c r="C47" i="1" l="1"/>
  <c r="G45" i="1"/>
  <c r="G47" i="1" s="1"/>
</calcChain>
</file>

<file path=xl/sharedStrings.xml><?xml version="1.0" encoding="utf-8"?>
<sst xmlns="http://schemas.openxmlformats.org/spreadsheetml/2006/main" count="54" uniqueCount="54">
  <si>
    <t>Table 10</t>
  </si>
  <si>
    <t>NUMBER OF STATE EXCISE TAXPAYERS</t>
  </si>
  <si>
    <t>Registered Accounts by County and Reporting Frequency</t>
  </si>
  <si>
    <t>As of July 1, 2017</t>
  </si>
  <si>
    <t>County Total</t>
  </si>
  <si>
    <t>Monthly</t>
  </si>
  <si>
    <t>Quarterly</t>
  </si>
  <si>
    <r>
      <t>Annual</t>
    </r>
    <r>
      <rPr>
        <b/>
        <vertAlign val="superscript"/>
        <sz val="11"/>
        <rFont val="Calibri"/>
        <family val="2"/>
        <scheme val="minor"/>
      </rPr>
      <t>1</t>
    </r>
  </si>
  <si>
    <r>
      <t>Nonreporter</t>
    </r>
    <r>
      <rPr>
        <b/>
        <vertAlign val="superscript"/>
        <sz val="11"/>
        <rFont val="Calibri"/>
        <family val="2"/>
        <scheme val="minor"/>
      </rPr>
      <t>2</t>
    </r>
  </si>
  <si>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</si>
  <si>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</si>
  <si>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</si>
  <si>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</si>
  <si>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</si>
  <si>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</si>
  <si>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</si>
  <si>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</si>
  <si>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</si>
  <si>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</si>
  <si>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</si>
  <si>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</si>
  <si>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</si>
  <si>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</si>
  <si>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</si>
  <si>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</si>
  <si>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</si>
  <si>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</si>
  <si>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</si>
  <si>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</si>
  <si>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</si>
  <si>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</si>
  <si>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</si>
  <si>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</si>
  <si>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</si>
  <si>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</si>
  <si>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</si>
  <si>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</si>
  <si>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</si>
  <si>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</si>
  <si>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</si>
  <si>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</si>
  <si>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</si>
  <si>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</si>
  <si>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</si>
  <si>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</si>
  <si>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</si>
  <si>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</si>
  <si>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</si>
  <si>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</si>
  <si>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SUBTOTAL</t>
  </si>
  <si>
    <t>Out-Of-State</t>
  </si>
  <si>
    <t xml:space="preserve">  TOTAL</t>
  </si>
  <si>
    <t>1     Includes seasonal reporters.</t>
  </si>
  <si>
    <t xml:space="preserve">2    Firms with annual gross income of up to $28,000 which have no sales tax liability; or $46,667 per year for firms generating at least 50% of their taxable amount from service activities or operators of contests of chance (up to $24,000 for public utility tax) are not required to file excise tax returns.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</si>
</sst>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37" fontId="5" fillId="0" borderId="0" xfId="0" applyNumberFormat="1" applyFont="1"/>
    <xf numFmtId="37" fontId="5" fillId="0" borderId="0" xfId="0" applyNumberFormat="1" applyFont="1" applyAlignment="1">
      <alignment horizontal="right"/>
    </xf>
    <xf numFmtId="37" fontId="2" fillId="0" borderId="0" xfId="0" applyNumberFormat="1" applyFont="1"/>
    <xf numFmtId="0" fontId="6" fillId="0" borderId="0" xfId="0" applyFont="1" applyAlignment="1"/>
    <xf numFmtId="37" fontId="5" fillId="0" borderId="0" xfId="0" applyNumberFormat="1" applyFont="1" applyBorder="1"/>
    <xf numFmtId="37" fontId="2" fillId="0" borderId="0" xfId="0" applyNumberFormat="1" applyFont="1" applyBorder="1"/>
    <xf numFmtId="0" fontId="2" fillId="0" borderId="0" xfId="0" applyFont="1" applyBorder="1"/>
    <xf numFmtId="37" fontId="5" fillId="0" borderId="2" xfId="0" applyNumberFormat="1" applyFont="1" applyBorder="1"/>
    <xf numFmtId="37" fontId="7" fillId="0" borderId="0" xfId="0" applyNumberFormat="1" applyFont="1"/>
    <xf numFmtId="37" fontId="5" fillId="0" borderId="4" xfId="0" applyNumberFormat="1" applyFont="1" applyBorder="1"/>
    <xf numFmtId="37" fontId="5" fillId="0" borderId="4" xfId="0" applyNumberFormat="1" applyFont="1" applyBorder="1" applyAlignment="1"/>
    <xf numFmtId="0" fontId="2" fillId="0" borderId="0" xfId="0" applyFont="1" applyBorder="1" applyAlignment="1"/>
    <xf numFmtId="0" fontId="6" fillId="0" borderId="0" xfId="0" applyFont="1" applyAlignment="1">
      <alignment vertical="top" wrapText="1"/>
    </xf>
    <xf numFmtId="0" fontId="2" fillId="0" borderId="2" xfId="0" applyFont="1" applyBorder="1" applyAlignment="1"/>
    <xf numFmtId="37" fontId="2" fillId="0" borderId="2" xfId="0" applyNumberFormat="1" applyFont="1" applyBorder="1"/>
    <xf numFmtId="0" fontId="8" fillId="0" borderId="0" xfId="0" applyFont="1"/>
    <xf numFmtId="0" fontId="2" fillId="0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x%20Statistics/2017/Table%2010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0 - Raw Data"/>
      <sheetName val="Table 10"/>
    </sheetNames>
    <sheetDataSet>
      <sheetData sheetId="0">
        <row r="4">
          <cell r="B4">
            <v>273</v>
          </cell>
          <cell r="C4">
            <v>364</v>
          </cell>
          <cell r="D4">
            <v>494</v>
          </cell>
          <cell r="E4">
            <v>563</v>
          </cell>
        </row>
        <row r="5">
          <cell r="B5">
            <v>209</v>
          </cell>
          <cell r="C5">
            <v>293</v>
          </cell>
          <cell r="D5">
            <v>386</v>
          </cell>
          <cell r="E5">
            <v>159</v>
          </cell>
        </row>
        <row r="6">
          <cell r="B6">
            <v>2410</v>
          </cell>
          <cell r="C6">
            <v>3186</v>
          </cell>
          <cell r="D6">
            <v>4531</v>
          </cell>
          <cell r="E6">
            <v>2008</v>
          </cell>
        </row>
        <row r="7">
          <cell r="B7">
            <v>1678</v>
          </cell>
          <cell r="C7">
            <v>1983</v>
          </cell>
          <cell r="D7">
            <v>2627</v>
          </cell>
          <cell r="E7">
            <v>1490</v>
          </cell>
        </row>
        <row r="8">
          <cell r="B8">
            <v>1277</v>
          </cell>
          <cell r="C8">
            <v>1868</v>
          </cell>
          <cell r="D8">
            <v>2671</v>
          </cell>
          <cell r="E8">
            <v>990</v>
          </cell>
        </row>
        <row r="9">
          <cell r="B9">
            <v>5311</v>
          </cell>
          <cell r="C9">
            <v>9260</v>
          </cell>
          <cell r="D9">
            <v>12726</v>
          </cell>
          <cell r="E9">
            <v>5338</v>
          </cell>
        </row>
        <row r="10">
          <cell r="B10">
            <v>75</v>
          </cell>
          <cell r="C10">
            <v>102</v>
          </cell>
          <cell r="D10">
            <v>138</v>
          </cell>
          <cell r="E10">
            <v>92</v>
          </cell>
        </row>
        <row r="11">
          <cell r="B11">
            <v>1242</v>
          </cell>
          <cell r="C11">
            <v>1639</v>
          </cell>
          <cell r="D11">
            <v>2360</v>
          </cell>
          <cell r="E11">
            <v>1035</v>
          </cell>
        </row>
        <row r="12">
          <cell r="B12">
            <v>396</v>
          </cell>
          <cell r="C12">
            <v>649</v>
          </cell>
          <cell r="D12">
            <v>892</v>
          </cell>
          <cell r="E12">
            <v>591</v>
          </cell>
        </row>
        <row r="13">
          <cell r="B13">
            <v>79</v>
          </cell>
          <cell r="C13">
            <v>131</v>
          </cell>
          <cell r="D13">
            <v>190</v>
          </cell>
          <cell r="E13">
            <v>82</v>
          </cell>
        </row>
        <row r="14">
          <cell r="B14">
            <v>981</v>
          </cell>
          <cell r="C14">
            <v>1346</v>
          </cell>
          <cell r="D14">
            <v>1710</v>
          </cell>
          <cell r="E14">
            <v>1155</v>
          </cell>
        </row>
        <row r="15">
          <cell r="B15">
            <v>27</v>
          </cell>
          <cell r="C15">
            <v>51</v>
          </cell>
          <cell r="D15">
            <v>77</v>
          </cell>
          <cell r="E15">
            <v>105</v>
          </cell>
        </row>
        <row r="16">
          <cell r="B16">
            <v>1098</v>
          </cell>
          <cell r="C16">
            <v>1369</v>
          </cell>
          <cell r="D16">
            <v>1738</v>
          </cell>
          <cell r="E16">
            <v>1312</v>
          </cell>
        </row>
        <row r="17">
          <cell r="B17">
            <v>1051</v>
          </cell>
          <cell r="C17">
            <v>1326</v>
          </cell>
          <cell r="D17">
            <v>1788</v>
          </cell>
          <cell r="E17">
            <v>793</v>
          </cell>
        </row>
        <row r="18">
          <cell r="B18">
            <v>1129</v>
          </cell>
          <cell r="C18">
            <v>1930</v>
          </cell>
          <cell r="D18">
            <v>3097</v>
          </cell>
          <cell r="E18">
            <v>1126</v>
          </cell>
        </row>
        <row r="19">
          <cell r="B19">
            <v>607</v>
          </cell>
          <cell r="C19">
            <v>1061</v>
          </cell>
          <cell r="D19">
            <v>1744</v>
          </cell>
          <cell r="E19">
            <v>627</v>
          </cell>
        </row>
        <row r="20">
          <cell r="B20">
            <v>38066</v>
          </cell>
          <cell r="C20">
            <v>54099</v>
          </cell>
          <cell r="D20">
            <v>87105</v>
          </cell>
          <cell r="E20">
            <v>33915</v>
          </cell>
        </row>
        <row r="21">
          <cell r="B21">
            <v>3275</v>
          </cell>
          <cell r="C21">
            <v>5208</v>
          </cell>
          <cell r="D21">
            <v>8022</v>
          </cell>
          <cell r="E21">
            <v>3308</v>
          </cell>
        </row>
        <row r="22">
          <cell r="B22">
            <v>797</v>
          </cell>
          <cell r="C22">
            <v>1033</v>
          </cell>
          <cell r="D22">
            <v>1479</v>
          </cell>
          <cell r="E22">
            <v>577</v>
          </cell>
        </row>
        <row r="23">
          <cell r="B23">
            <v>354</v>
          </cell>
          <cell r="C23">
            <v>517</v>
          </cell>
          <cell r="D23">
            <v>702</v>
          </cell>
          <cell r="E23">
            <v>309</v>
          </cell>
        </row>
        <row r="24">
          <cell r="B24">
            <v>1068</v>
          </cell>
          <cell r="C24">
            <v>1544</v>
          </cell>
          <cell r="D24">
            <v>2259</v>
          </cell>
          <cell r="E24">
            <v>1031</v>
          </cell>
        </row>
        <row r="25">
          <cell r="B25">
            <v>165</v>
          </cell>
          <cell r="C25">
            <v>371</v>
          </cell>
          <cell r="D25">
            <v>431</v>
          </cell>
          <cell r="E25">
            <v>530</v>
          </cell>
        </row>
        <row r="26">
          <cell r="B26">
            <v>662</v>
          </cell>
          <cell r="C26">
            <v>1126</v>
          </cell>
          <cell r="D26">
            <v>1733</v>
          </cell>
          <cell r="E26">
            <v>744</v>
          </cell>
        </row>
        <row r="27">
          <cell r="B27">
            <v>734</v>
          </cell>
          <cell r="C27">
            <v>937</v>
          </cell>
          <cell r="D27">
            <v>1394</v>
          </cell>
          <cell r="E27">
            <v>858</v>
          </cell>
        </row>
        <row r="28">
          <cell r="B28">
            <v>389</v>
          </cell>
          <cell r="C28">
            <v>526</v>
          </cell>
          <cell r="D28">
            <v>632</v>
          </cell>
          <cell r="E28">
            <v>343</v>
          </cell>
        </row>
        <row r="29">
          <cell r="B29">
            <v>146</v>
          </cell>
          <cell r="C29">
            <v>217</v>
          </cell>
          <cell r="D29">
            <v>396</v>
          </cell>
          <cell r="E29">
            <v>171</v>
          </cell>
        </row>
        <row r="30">
          <cell r="B30">
            <v>10142</v>
          </cell>
          <cell r="C30">
            <v>15831</v>
          </cell>
          <cell r="D30">
            <v>23098</v>
          </cell>
          <cell r="E30">
            <v>9821</v>
          </cell>
        </row>
        <row r="31">
          <cell r="B31">
            <v>691</v>
          </cell>
          <cell r="C31">
            <v>955</v>
          </cell>
          <cell r="D31">
            <v>1415</v>
          </cell>
          <cell r="E31">
            <v>548</v>
          </cell>
        </row>
        <row r="32">
          <cell r="B32">
            <v>2132</v>
          </cell>
          <cell r="C32">
            <v>2853</v>
          </cell>
          <cell r="D32">
            <v>4132</v>
          </cell>
          <cell r="E32">
            <v>1803</v>
          </cell>
        </row>
        <row r="33">
          <cell r="B33">
            <v>93</v>
          </cell>
          <cell r="C33">
            <v>163</v>
          </cell>
          <cell r="D33">
            <v>247</v>
          </cell>
          <cell r="E33">
            <v>94</v>
          </cell>
        </row>
        <row r="34">
          <cell r="B34">
            <v>10917</v>
          </cell>
          <cell r="C34">
            <v>16092</v>
          </cell>
          <cell r="D34">
            <v>22818</v>
          </cell>
          <cell r="E34">
            <v>9380</v>
          </cell>
        </row>
        <row r="35">
          <cell r="B35">
            <v>6769</v>
          </cell>
          <cell r="C35">
            <v>9530</v>
          </cell>
          <cell r="D35">
            <v>13449</v>
          </cell>
          <cell r="E35">
            <v>5699</v>
          </cell>
        </row>
        <row r="36">
          <cell r="B36">
            <v>516</v>
          </cell>
          <cell r="C36">
            <v>770</v>
          </cell>
          <cell r="D36">
            <v>1279</v>
          </cell>
          <cell r="E36">
            <v>579</v>
          </cell>
        </row>
        <row r="37">
          <cell r="B37">
            <v>3575</v>
          </cell>
          <cell r="C37">
            <v>5526</v>
          </cell>
          <cell r="D37">
            <v>8884</v>
          </cell>
          <cell r="E37">
            <v>3853</v>
          </cell>
        </row>
        <row r="38">
          <cell r="B38">
            <v>45</v>
          </cell>
          <cell r="C38">
            <v>96</v>
          </cell>
          <cell r="D38">
            <v>133</v>
          </cell>
          <cell r="E38">
            <v>63</v>
          </cell>
        </row>
        <row r="39">
          <cell r="B39">
            <v>799</v>
          </cell>
          <cell r="C39">
            <v>1066</v>
          </cell>
          <cell r="D39">
            <v>1635</v>
          </cell>
          <cell r="E39">
            <v>759</v>
          </cell>
        </row>
        <row r="40">
          <cell r="B40">
            <v>3759</v>
          </cell>
          <cell r="C40">
            <v>5377</v>
          </cell>
          <cell r="D40">
            <v>8251</v>
          </cell>
          <cell r="E40">
            <v>4225</v>
          </cell>
        </row>
        <row r="41">
          <cell r="B41">
            <v>453</v>
          </cell>
          <cell r="C41">
            <v>524</v>
          </cell>
          <cell r="D41">
            <v>941</v>
          </cell>
          <cell r="E41">
            <v>745</v>
          </cell>
        </row>
        <row r="42">
          <cell r="B42">
            <v>2819</v>
          </cell>
          <cell r="C42">
            <v>3446</v>
          </cell>
          <cell r="D42">
            <v>4970</v>
          </cell>
          <cell r="E42">
            <v>2846</v>
          </cell>
        </row>
        <row r="43">
          <cell r="B43">
            <v>30034</v>
          </cell>
          <cell r="C43">
            <v>28372</v>
          </cell>
          <cell r="D43">
            <v>22413</v>
          </cell>
          <cell r="E43">
            <v>19222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sqref="A1:G1"/>
    </sheetView>
  </sheetViews>
  <sheetFormatPr defaultColWidth="9.1796875" defaultRowHeight="13" x14ac:dyDescent="0.3"/>
  <cols>
    <col min="1" max="1" width="9.453125" style="5" customWidth="1"/>
    <col min="2" max="2" width="4" style="5" customWidth="1"/>
    <col min="3" max="7" width="14.7265625" style="5" customWidth="1"/>
    <col min="8" max="16384" width="9.1796875" style="5"/>
  </cols>
  <sheetData>
    <row r="1" spans="1:8" s="3" customFormat="1" ht="18.5" x14ac:dyDescent="0.45">
      <c r="A1" s="1" t="s">
        <v>0</v>
      </c>
      <c r="B1" s="1"/>
      <c r="C1" s="1"/>
      <c r="D1" s="1"/>
      <c r="E1" s="1"/>
      <c r="F1" s="1"/>
      <c r="G1" s="1"/>
      <c r="H1" s="2"/>
    </row>
    <row r="2" spans="1:8" ht="18.5" x14ac:dyDescent="0.4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8.5" x14ac:dyDescent="0.45">
      <c r="A3" s="1" t="s">
        <v>2</v>
      </c>
      <c r="B3" s="1"/>
      <c r="C3" s="1"/>
      <c r="D3" s="1"/>
      <c r="E3" s="1"/>
      <c r="F3" s="1"/>
      <c r="G3" s="1"/>
      <c r="H3" s="2"/>
    </row>
    <row r="4" spans="1:8" s="3" customFormat="1" ht="18.5" x14ac:dyDescent="0.45">
      <c r="A4" s="6" t="s">
        <v>3</v>
      </c>
      <c r="B4" s="6"/>
      <c r="C4" s="6"/>
      <c r="D4" s="6"/>
      <c r="E4" s="6"/>
      <c r="F4" s="6"/>
      <c r="G4" s="6"/>
      <c r="H4" s="2"/>
    </row>
    <row r="5" spans="1:8" ht="21.75" customHeight="1" x14ac:dyDescent="0.3">
      <c r="A5" s="7" t="s">
        <v>4</v>
      </c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9"/>
    </row>
    <row r="6" spans="1:8" x14ac:dyDescent="0.3">
      <c r="A6" s="10" t="s">
        <v>10</v>
      </c>
      <c r="B6" s="10"/>
      <c r="C6" s="11">
        <f>'[1]Table 10 - Raw Data'!B4</f>
        <v>273</v>
      </c>
      <c r="D6" s="12">
        <f>'[1]Table 10 - Raw Data'!C4</f>
        <v>364</v>
      </c>
      <c r="E6" s="11">
        <f>'[1]Table 10 - Raw Data'!D4</f>
        <v>494</v>
      </c>
      <c r="F6" s="11">
        <f>'[1]Table 10 - Raw Data'!E4</f>
        <v>563</v>
      </c>
      <c r="G6" s="11">
        <f t="shared" ref="G6:G46" si="0">SUM(C6:F6)</f>
        <v>1694</v>
      </c>
      <c r="H6" s="13"/>
    </row>
    <row r="7" spans="1:8" x14ac:dyDescent="0.3">
      <c r="A7" s="10" t="s">
        <v>11</v>
      </c>
      <c r="B7" s="10"/>
      <c r="C7" s="11">
        <f>'[1]Table 10 - Raw Data'!B5</f>
        <v>209</v>
      </c>
      <c r="D7" s="12">
        <f>'[1]Table 10 - Raw Data'!C5</f>
        <v>293</v>
      </c>
      <c r="E7" s="11">
        <f>'[1]Table 10 - Raw Data'!D5</f>
        <v>386</v>
      </c>
      <c r="F7" s="11">
        <f>'[1]Table 10 - Raw Data'!E5</f>
        <v>159</v>
      </c>
      <c r="G7" s="11">
        <f t="shared" si="0"/>
        <v>1047</v>
      </c>
      <c r="H7" s="13"/>
    </row>
    <row r="8" spans="1:8" x14ac:dyDescent="0.3">
      <c r="A8" s="10" t="s">
        <v>12</v>
      </c>
      <c r="B8" s="10"/>
      <c r="C8" s="11">
        <f>'[1]Table 10 - Raw Data'!B6</f>
        <v>2410</v>
      </c>
      <c r="D8" s="12">
        <f>'[1]Table 10 - Raw Data'!C6</f>
        <v>3186</v>
      </c>
      <c r="E8" s="11">
        <f>'[1]Table 10 - Raw Data'!D6</f>
        <v>4531</v>
      </c>
      <c r="F8" s="11">
        <f>'[1]Table 10 - Raw Data'!E6</f>
        <v>2008</v>
      </c>
      <c r="G8" s="11">
        <f t="shared" si="0"/>
        <v>12135</v>
      </c>
      <c r="H8" s="13"/>
    </row>
    <row r="9" spans="1:8" x14ac:dyDescent="0.3">
      <c r="A9" s="10" t="s">
        <v>13</v>
      </c>
      <c r="B9" s="10"/>
      <c r="C9" s="11">
        <f>'[1]Table 10 - Raw Data'!B7</f>
        <v>1678</v>
      </c>
      <c r="D9" s="12">
        <f>'[1]Table 10 - Raw Data'!C7</f>
        <v>1983</v>
      </c>
      <c r="E9" s="11">
        <f>'[1]Table 10 - Raw Data'!D7</f>
        <v>2627</v>
      </c>
      <c r="F9" s="11">
        <f>'[1]Table 10 - Raw Data'!E7</f>
        <v>1490</v>
      </c>
      <c r="G9" s="11">
        <f t="shared" si="0"/>
        <v>7778</v>
      </c>
      <c r="H9" s="13"/>
    </row>
    <row r="10" spans="1:8" x14ac:dyDescent="0.3">
      <c r="A10" s="10" t="s">
        <v>14</v>
      </c>
      <c r="B10" s="10"/>
      <c r="C10" s="11">
        <f>'[1]Table 10 - Raw Data'!B8</f>
        <v>1277</v>
      </c>
      <c r="D10" s="12">
        <f>'[1]Table 10 - Raw Data'!C8</f>
        <v>1868</v>
      </c>
      <c r="E10" s="11">
        <f>'[1]Table 10 - Raw Data'!D8</f>
        <v>2671</v>
      </c>
      <c r="F10" s="11">
        <f>'[1]Table 10 - Raw Data'!E8</f>
        <v>990</v>
      </c>
      <c r="G10" s="11">
        <f t="shared" si="0"/>
        <v>6806</v>
      </c>
      <c r="H10" s="13"/>
    </row>
    <row r="11" spans="1:8" x14ac:dyDescent="0.3">
      <c r="A11" s="10" t="s">
        <v>15</v>
      </c>
      <c r="B11" s="10"/>
      <c r="C11" s="11">
        <f>'[1]Table 10 - Raw Data'!B9</f>
        <v>5311</v>
      </c>
      <c r="D11" s="12">
        <f>'[1]Table 10 - Raw Data'!C9</f>
        <v>9260</v>
      </c>
      <c r="E11" s="11">
        <f>'[1]Table 10 - Raw Data'!D9</f>
        <v>12726</v>
      </c>
      <c r="F11" s="11">
        <f>'[1]Table 10 - Raw Data'!E9</f>
        <v>5338</v>
      </c>
      <c r="G11" s="11">
        <f t="shared" si="0"/>
        <v>32635</v>
      </c>
      <c r="H11" s="13"/>
    </row>
    <row r="12" spans="1:8" x14ac:dyDescent="0.3">
      <c r="A12" s="10" t="s">
        <v>16</v>
      </c>
      <c r="B12" s="10"/>
      <c r="C12" s="11">
        <f>'[1]Table 10 - Raw Data'!B10</f>
        <v>75</v>
      </c>
      <c r="D12" s="12">
        <f>'[1]Table 10 - Raw Data'!C10</f>
        <v>102</v>
      </c>
      <c r="E12" s="11">
        <f>'[1]Table 10 - Raw Data'!D10</f>
        <v>138</v>
      </c>
      <c r="F12" s="11">
        <f>'[1]Table 10 - Raw Data'!E10</f>
        <v>92</v>
      </c>
      <c r="G12" s="11">
        <f t="shared" si="0"/>
        <v>407</v>
      </c>
      <c r="H12" s="13"/>
    </row>
    <row r="13" spans="1:8" x14ac:dyDescent="0.3">
      <c r="A13" s="10" t="s">
        <v>17</v>
      </c>
      <c r="B13" s="10"/>
      <c r="C13" s="11">
        <f>'[1]Table 10 - Raw Data'!B11</f>
        <v>1242</v>
      </c>
      <c r="D13" s="12">
        <f>'[1]Table 10 - Raw Data'!C11</f>
        <v>1639</v>
      </c>
      <c r="E13" s="11">
        <f>'[1]Table 10 - Raw Data'!D11</f>
        <v>2360</v>
      </c>
      <c r="F13" s="11">
        <f>'[1]Table 10 - Raw Data'!E11</f>
        <v>1035</v>
      </c>
      <c r="G13" s="11">
        <f t="shared" si="0"/>
        <v>6276</v>
      </c>
      <c r="H13" s="13"/>
    </row>
    <row r="14" spans="1:8" x14ac:dyDescent="0.3">
      <c r="A14" s="10" t="s">
        <v>18</v>
      </c>
      <c r="B14" s="10"/>
      <c r="C14" s="11">
        <f>'[1]Table 10 - Raw Data'!B12</f>
        <v>396</v>
      </c>
      <c r="D14" s="12">
        <f>'[1]Table 10 - Raw Data'!C12</f>
        <v>649</v>
      </c>
      <c r="E14" s="11">
        <f>'[1]Table 10 - Raw Data'!D12</f>
        <v>892</v>
      </c>
      <c r="F14" s="11">
        <f>'[1]Table 10 - Raw Data'!E12</f>
        <v>591</v>
      </c>
      <c r="G14" s="11">
        <f t="shared" si="0"/>
        <v>2528</v>
      </c>
      <c r="H14" s="13"/>
    </row>
    <row r="15" spans="1:8" x14ac:dyDescent="0.3">
      <c r="A15" s="10" t="s">
        <v>19</v>
      </c>
      <c r="B15" s="10"/>
      <c r="C15" s="11">
        <f>'[1]Table 10 - Raw Data'!B13</f>
        <v>79</v>
      </c>
      <c r="D15" s="12">
        <f>'[1]Table 10 - Raw Data'!C13</f>
        <v>131</v>
      </c>
      <c r="E15" s="11">
        <f>'[1]Table 10 - Raw Data'!D13</f>
        <v>190</v>
      </c>
      <c r="F15" s="11">
        <f>'[1]Table 10 - Raw Data'!E13</f>
        <v>82</v>
      </c>
      <c r="G15" s="11">
        <f t="shared" si="0"/>
        <v>482</v>
      </c>
      <c r="H15" s="13"/>
    </row>
    <row r="16" spans="1:8" x14ac:dyDescent="0.3">
      <c r="A16" s="10" t="s">
        <v>20</v>
      </c>
      <c r="B16" s="10"/>
      <c r="C16" s="11">
        <f>'[1]Table 10 - Raw Data'!B14</f>
        <v>981</v>
      </c>
      <c r="D16" s="12">
        <f>'[1]Table 10 - Raw Data'!C14</f>
        <v>1346</v>
      </c>
      <c r="E16" s="11">
        <f>'[1]Table 10 - Raw Data'!D14</f>
        <v>1710</v>
      </c>
      <c r="F16" s="11">
        <f>'[1]Table 10 - Raw Data'!E14</f>
        <v>1155</v>
      </c>
      <c r="G16" s="11">
        <f t="shared" si="0"/>
        <v>5192</v>
      </c>
      <c r="H16" s="13"/>
    </row>
    <row r="17" spans="1:8" x14ac:dyDescent="0.3">
      <c r="A17" s="10" t="s">
        <v>21</v>
      </c>
      <c r="B17" s="10"/>
      <c r="C17" s="11">
        <f>'[1]Table 10 - Raw Data'!B15</f>
        <v>27</v>
      </c>
      <c r="D17" s="12">
        <f>'[1]Table 10 - Raw Data'!C15</f>
        <v>51</v>
      </c>
      <c r="E17" s="11">
        <f>'[1]Table 10 - Raw Data'!D15</f>
        <v>77</v>
      </c>
      <c r="F17" s="11">
        <f>'[1]Table 10 - Raw Data'!E15</f>
        <v>105</v>
      </c>
      <c r="G17" s="11">
        <f t="shared" si="0"/>
        <v>260</v>
      </c>
      <c r="H17" s="13"/>
    </row>
    <row r="18" spans="1:8" x14ac:dyDescent="0.3">
      <c r="A18" s="10" t="s">
        <v>22</v>
      </c>
      <c r="B18" s="10"/>
      <c r="C18" s="11">
        <f>'[1]Table 10 - Raw Data'!B16</f>
        <v>1098</v>
      </c>
      <c r="D18" s="12">
        <f>'[1]Table 10 - Raw Data'!C16</f>
        <v>1369</v>
      </c>
      <c r="E18" s="11">
        <f>'[1]Table 10 - Raw Data'!D16</f>
        <v>1738</v>
      </c>
      <c r="F18" s="11">
        <f>'[1]Table 10 - Raw Data'!E16</f>
        <v>1312</v>
      </c>
      <c r="G18" s="11">
        <f t="shared" si="0"/>
        <v>5517</v>
      </c>
      <c r="H18" s="13"/>
    </row>
    <row r="19" spans="1:8" x14ac:dyDescent="0.3">
      <c r="A19" s="10" t="s">
        <v>23</v>
      </c>
      <c r="B19" s="10"/>
      <c r="C19" s="11">
        <f>'[1]Table 10 - Raw Data'!B17</f>
        <v>1051</v>
      </c>
      <c r="D19" s="12">
        <f>'[1]Table 10 - Raw Data'!C17</f>
        <v>1326</v>
      </c>
      <c r="E19" s="11">
        <f>'[1]Table 10 - Raw Data'!D17</f>
        <v>1788</v>
      </c>
      <c r="F19" s="11">
        <f>'[1]Table 10 - Raw Data'!E17</f>
        <v>793</v>
      </c>
      <c r="G19" s="11">
        <f t="shared" si="0"/>
        <v>4958</v>
      </c>
      <c r="H19" s="13"/>
    </row>
    <row r="20" spans="1:8" x14ac:dyDescent="0.3">
      <c r="A20" s="10" t="s">
        <v>24</v>
      </c>
      <c r="B20" s="10"/>
      <c r="C20" s="11">
        <f>'[1]Table 10 - Raw Data'!B18</f>
        <v>1129</v>
      </c>
      <c r="D20" s="12">
        <f>'[1]Table 10 - Raw Data'!C18</f>
        <v>1930</v>
      </c>
      <c r="E20" s="11">
        <f>'[1]Table 10 - Raw Data'!D18</f>
        <v>3097</v>
      </c>
      <c r="F20" s="11">
        <f>'[1]Table 10 - Raw Data'!E18</f>
        <v>1126</v>
      </c>
      <c r="G20" s="11">
        <f t="shared" si="0"/>
        <v>7282</v>
      </c>
      <c r="H20" s="13"/>
    </row>
    <row r="21" spans="1:8" x14ac:dyDescent="0.3">
      <c r="A21" s="10" t="s">
        <v>25</v>
      </c>
      <c r="B21" s="10"/>
      <c r="C21" s="11">
        <f>'[1]Table 10 - Raw Data'!B19</f>
        <v>607</v>
      </c>
      <c r="D21" s="12">
        <f>'[1]Table 10 - Raw Data'!C19</f>
        <v>1061</v>
      </c>
      <c r="E21" s="11">
        <f>'[1]Table 10 - Raw Data'!D19</f>
        <v>1744</v>
      </c>
      <c r="F21" s="11">
        <f>'[1]Table 10 - Raw Data'!E19</f>
        <v>627</v>
      </c>
      <c r="G21" s="11">
        <f t="shared" si="0"/>
        <v>4039</v>
      </c>
      <c r="H21" s="13"/>
    </row>
    <row r="22" spans="1:8" x14ac:dyDescent="0.3">
      <c r="A22" s="10" t="s">
        <v>26</v>
      </c>
      <c r="B22" s="10"/>
      <c r="C22" s="11">
        <f>'[1]Table 10 - Raw Data'!B20</f>
        <v>38066</v>
      </c>
      <c r="D22" s="12">
        <f>'[1]Table 10 - Raw Data'!C20</f>
        <v>54099</v>
      </c>
      <c r="E22" s="11">
        <f>'[1]Table 10 - Raw Data'!D20</f>
        <v>87105</v>
      </c>
      <c r="F22" s="11">
        <f>'[1]Table 10 - Raw Data'!E20</f>
        <v>33915</v>
      </c>
      <c r="G22" s="11">
        <f t="shared" si="0"/>
        <v>213185</v>
      </c>
      <c r="H22" s="13"/>
    </row>
    <row r="23" spans="1:8" x14ac:dyDescent="0.3">
      <c r="A23" s="10" t="s">
        <v>27</v>
      </c>
      <c r="B23" s="10"/>
      <c r="C23" s="11">
        <f>'[1]Table 10 - Raw Data'!B21</f>
        <v>3275</v>
      </c>
      <c r="D23" s="12">
        <f>'[1]Table 10 - Raw Data'!C21</f>
        <v>5208</v>
      </c>
      <c r="E23" s="11">
        <f>'[1]Table 10 - Raw Data'!D21</f>
        <v>8022</v>
      </c>
      <c r="F23" s="11">
        <f>'[1]Table 10 - Raw Data'!E21</f>
        <v>3308</v>
      </c>
      <c r="G23" s="11">
        <f t="shared" si="0"/>
        <v>19813</v>
      </c>
      <c r="H23" s="13"/>
    </row>
    <row r="24" spans="1:8" x14ac:dyDescent="0.3">
      <c r="A24" s="10" t="s">
        <v>28</v>
      </c>
      <c r="B24" s="10"/>
      <c r="C24" s="11">
        <f>'[1]Table 10 - Raw Data'!B22</f>
        <v>797</v>
      </c>
      <c r="D24" s="12">
        <f>'[1]Table 10 - Raw Data'!C22</f>
        <v>1033</v>
      </c>
      <c r="E24" s="11">
        <f>'[1]Table 10 - Raw Data'!D22</f>
        <v>1479</v>
      </c>
      <c r="F24" s="11">
        <f>'[1]Table 10 - Raw Data'!E22</f>
        <v>577</v>
      </c>
      <c r="G24" s="11">
        <f t="shared" si="0"/>
        <v>3886</v>
      </c>
      <c r="H24" s="13"/>
    </row>
    <row r="25" spans="1:8" x14ac:dyDescent="0.3">
      <c r="A25" s="10" t="s">
        <v>29</v>
      </c>
      <c r="B25" s="10"/>
      <c r="C25" s="11">
        <f>'[1]Table 10 - Raw Data'!B23</f>
        <v>354</v>
      </c>
      <c r="D25" s="12">
        <f>'[1]Table 10 - Raw Data'!C23</f>
        <v>517</v>
      </c>
      <c r="E25" s="11">
        <f>'[1]Table 10 - Raw Data'!D23</f>
        <v>702</v>
      </c>
      <c r="F25" s="11">
        <f>'[1]Table 10 - Raw Data'!E23</f>
        <v>309</v>
      </c>
      <c r="G25" s="11">
        <f t="shared" si="0"/>
        <v>1882</v>
      </c>
      <c r="H25" s="13"/>
    </row>
    <row r="26" spans="1:8" x14ac:dyDescent="0.3">
      <c r="A26" s="10" t="s">
        <v>30</v>
      </c>
      <c r="B26" s="10"/>
      <c r="C26" s="11">
        <f>'[1]Table 10 - Raw Data'!B24</f>
        <v>1068</v>
      </c>
      <c r="D26" s="12">
        <f>'[1]Table 10 - Raw Data'!C24</f>
        <v>1544</v>
      </c>
      <c r="E26" s="11">
        <f>'[1]Table 10 - Raw Data'!D24</f>
        <v>2259</v>
      </c>
      <c r="F26" s="11">
        <f>'[1]Table 10 - Raw Data'!E24</f>
        <v>1031</v>
      </c>
      <c r="G26" s="11">
        <f t="shared" si="0"/>
        <v>5902</v>
      </c>
      <c r="H26" s="13"/>
    </row>
    <row r="27" spans="1:8" x14ac:dyDescent="0.3">
      <c r="A27" s="10" t="s">
        <v>31</v>
      </c>
      <c r="B27" s="10"/>
      <c r="C27" s="11">
        <f>'[1]Table 10 - Raw Data'!B25</f>
        <v>165</v>
      </c>
      <c r="D27" s="12">
        <f>'[1]Table 10 - Raw Data'!C25</f>
        <v>371</v>
      </c>
      <c r="E27" s="11">
        <f>'[1]Table 10 - Raw Data'!D25</f>
        <v>431</v>
      </c>
      <c r="F27" s="11">
        <f>'[1]Table 10 - Raw Data'!E25</f>
        <v>530</v>
      </c>
      <c r="G27" s="11">
        <f t="shared" si="0"/>
        <v>1497</v>
      </c>
      <c r="H27" s="13"/>
    </row>
    <row r="28" spans="1:8" x14ac:dyDescent="0.3">
      <c r="A28" s="10" t="s">
        <v>32</v>
      </c>
      <c r="B28" s="10"/>
      <c r="C28" s="11">
        <f>'[1]Table 10 - Raw Data'!B26</f>
        <v>662</v>
      </c>
      <c r="D28" s="12">
        <f>'[1]Table 10 - Raw Data'!C26</f>
        <v>1126</v>
      </c>
      <c r="E28" s="11">
        <f>'[1]Table 10 - Raw Data'!D26</f>
        <v>1733</v>
      </c>
      <c r="F28" s="11">
        <f>'[1]Table 10 - Raw Data'!E26</f>
        <v>744</v>
      </c>
      <c r="G28" s="11">
        <f t="shared" si="0"/>
        <v>4265</v>
      </c>
      <c r="H28" s="13"/>
    </row>
    <row r="29" spans="1:8" x14ac:dyDescent="0.3">
      <c r="A29" s="10" t="s">
        <v>33</v>
      </c>
      <c r="B29" s="10"/>
      <c r="C29" s="11">
        <f>'[1]Table 10 - Raw Data'!B27</f>
        <v>734</v>
      </c>
      <c r="D29" s="12">
        <f>'[1]Table 10 - Raw Data'!C27</f>
        <v>937</v>
      </c>
      <c r="E29" s="11">
        <f>'[1]Table 10 - Raw Data'!D27</f>
        <v>1394</v>
      </c>
      <c r="F29" s="11">
        <f>'[1]Table 10 - Raw Data'!E27</f>
        <v>858</v>
      </c>
      <c r="G29" s="11">
        <f t="shared" si="0"/>
        <v>3923</v>
      </c>
      <c r="H29" s="13"/>
    </row>
    <row r="30" spans="1:8" x14ac:dyDescent="0.3">
      <c r="A30" s="10" t="s">
        <v>34</v>
      </c>
      <c r="B30" s="10"/>
      <c r="C30" s="11">
        <f>'[1]Table 10 - Raw Data'!B28</f>
        <v>389</v>
      </c>
      <c r="D30" s="12">
        <f>'[1]Table 10 - Raw Data'!C28</f>
        <v>526</v>
      </c>
      <c r="E30" s="11">
        <f>'[1]Table 10 - Raw Data'!D28</f>
        <v>632</v>
      </c>
      <c r="F30" s="11">
        <f>'[1]Table 10 - Raw Data'!E28</f>
        <v>343</v>
      </c>
      <c r="G30" s="11">
        <f t="shared" si="0"/>
        <v>1890</v>
      </c>
      <c r="H30" s="13"/>
    </row>
    <row r="31" spans="1:8" x14ac:dyDescent="0.3">
      <c r="A31" s="10" t="s">
        <v>35</v>
      </c>
      <c r="B31" s="10"/>
      <c r="C31" s="11">
        <f>'[1]Table 10 - Raw Data'!B29</f>
        <v>146</v>
      </c>
      <c r="D31" s="12">
        <f>'[1]Table 10 - Raw Data'!C29</f>
        <v>217</v>
      </c>
      <c r="E31" s="11">
        <f>'[1]Table 10 - Raw Data'!D29</f>
        <v>396</v>
      </c>
      <c r="F31" s="11">
        <f>'[1]Table 10 - Raw Data'!E29</f>
        <v>171</v>
      </c>
      <c r="G31" s="11">
        <f t="shared" si="0"/>
        <v>930</v>
      </c>
      <c r="H31" s="13"/>
    </row>
    <row r="32" spans="1:8" x14ac:dyDescent="0.3">
      <c r="A32" s="10" t="s">
        <v>36</v>
      </c>
      <c r="B32" s="10"/>
      <c r="C32" s="11">
        <f>'[1]Table 10 - Raw Data'!B30</f>
        <v>10142</v>
      </c>
      <c r="D32" s="12">
        <f>'[1]Table 10 - Raw Data'!C30</f>
        <v>15831</v>
      </c>
      <c r="E32" s="11">
        <f>'[1]Table 10 - Raw Data'!D30</f>
        <v>23098</v>
      </c>
      <c r="F32" s="11">
        <f>'[1]Table 10 - Raw Data'!E30</f>
        <v>9821</v>
      </c>
      <c r="G32" s="11">
        <f t="shared" si="0"/>
        <v>58892</v>
      </c>
      <c r="H32" s="13"/>
    </row>
    <row r="33" spans="1:13" x14ac:dyDescent="0.3">
      <c r="A33" s="10" t="s">
        <v>37</v>
      </c>
      <c r="B33" s="10"/>
      <c r="C33" s="11">
        <f>'[1]Table 10 - Raw Data'!B31</f>
        <v>691</v>
      </c>
      <c r="D33" s="12">
        <f>'[1]Table 10 - Raw Data'!C31</f>
        <v>955</v>
      </c>
      <c r="E33" s="11">
        <f>'[1]Table 10 - Raw Data'!D31</f>
        <v>1415</v>
      </c>
      <c r="F33" s="11">
        <f>'[1]Table 10 - Raw Data'!E31</f>
        <v>548</v>
      </c>
      <c r="G33" s="11">
        <f t="shared" si="0"/>
        <v>3609</v>
      </c>
      <c r="H33" s="13"/>
    </row>
    <row r="34" spans="1:13" x14ac:dyDescent="0.3">
      <c r="A34" s="10" t="s">
        <v>38</v>
      </c>
      <c r="B34" s="10"/>
      <c r="C34" s="11">
        <f>'[1]Table 10 - Raw Data'!B32</f>
        <v>2132</v>
      </c>
      <c r="D34" s="12">
        <f>'[1]Table 10 - Raw Data'!C32</f>
        <v>2853</v>
      </c>
      <c r="E34" s="11">
        <f>'[1]Table 10 - Raw Data'!D32</f>
        <v>4132</v>
      </c>
      <c r="F34" s="11">
        <f>'[1]Table 10 - Raw Data'!E32</f>
        <v>1803</v>
      </c>
      <c r="G34" s="11">
        <f t="shared" si="0"/>
        <v>10920</v>
      </c>
      <c r="H34" s="13"/>
    </row>
    <row r="35" spans="1:13" x14ac:dyDescent="0.3">
      <c r="A35" s="10" t="s">
        <v>39</v>
      </c>
      <c r="B35" s="10"/>
      <c r="C35" s="11">
        <f>'[1]Table 10 - Raw Data'!B33</f>
        <v>93</v>
      </c>
      <c r="D35" s="12">
        <f>'[1]Table 10 - Raw Data'!C33</f>
        <v>163</v>
      </c>
      <c r="E35" s="11">
        <f>'[1]Table 10 - Raw Data'!D33</f>
        <v>247</v>
      </c>
      <c r="F35" s="11">
        <f>'[1]Table 10 - Raw Data'!E33</f>
        <v>94</v>
      </c>
      <c r="G35" s="11">
        <f t="shared" si="0"/>
        <v>597</v>
      </c>
      <c r="H35" s="13"/>
    </row>
    <row r="36" spans="1:13" x14ac:dyDescent="0.3">
      <c r="A36" s="10" t="s">
        <v>40</v>
      </c>
      <c r="B36" s="14"/>
      <c r="C36" s="11">
        <f>'[1]Table 10 - Raw Data'!B34</f>
        <v>10917</v>
      </c>
      <c r="D36" s="12">
        <f>'[1]Table 10 - Raw Data'!C34</f>
        <v>16092</v>
      </c>
      <c r="E36" s="11">
        <f>'[1]Table 10 - Raw Data'!D34</f>
        <v>22818</v>
      </c>
      <c r="F36" s="11">
        <f>'[1]Table 10 - Raw Data'!E34</f>
        <v>9380</v>
      </c>
      <c r="G36" s="15">
        <f t="shared" si="0"/>
        <v>59207</v>
      </c>
      <c r="H36" s="16"/>
      <c r="I36" s="17"/>
      <c r="J36" s="17"/>
    </row>
    <row r="37" spans="1:13" x14ac:dyDescent="0.3">
      <c r="A37" s="10" t="s">
        <v>41</v>
      </c>
      <c r="B37" s="14"/>
      <c r="C37" s="11">
        <f>'[1]Table 10 - Raw Data'!B35</f>
        <v>6769</v>
      </c>
      <c r="D37" s="12">
        <f>'[1]Table 10 - Raw Data'!C35</f>
        <v>9530</v>
      </c>
      <c r="E37" s="11">
        <f>'[1]Table 10 - Raw Data'!D35</f>
        <v>13449</v>
      </c>
      <c r="F37" s="11">
        <f>'[1]Table 10 - Raw Data'!E35</f>
        <v>5699</v>
      </c>
      <c r="G37" s="15">
        <f t="shared" si="0"/>
        <v>35447</v>
      </c>
      <c r="H37" s="16"/>
      <c r="I37" s="17"/>
      <c r="J37" s="17"/>
    </row>
    <row r="38" spans="1:13" x14ac:dyDescent="0.3">
      <c r="A38" s="10" t="s">
        <v>42</v>
      </c>
      <c r="B38" s="10"/>
      <c r="C38" s="11">
        <f>'[1]Table 10 - Raw Data'!B36</f>
        <v>516</v>
      </c>
      <c r="D38" s="12">
        <f>'[1]Table 10 - Raw Data'!C36</f>
        <v>770</v>
      </c>
      <c r="E38" s="11">
        <f>'[1]Table 10 - Raw Data'!D36</f>
        <v>1279</v>
      </c>
      <c r="F38" s="11">
        <f>'[1]Table 10 - Raw Data'!E36</f>
        <v>579</v>
      </c>
      <c r="G38" s="11">
        <f t="shared" si="0"/>
        <v>3144</v>
      </c>
      <c r="H38" s="13"/>
    </row>
    <row r="39" spans="1:13" x14ac:dyDescent="0.3">
      <c r="A39" s="10" t="s">
        <v>43</v>
      </c>
      <c r="B39" s="10"/>
      <c r="C39" s="11">
        <f>'[1]Table 10 - Raw Data'!B37</f>
        <v>3575</v>
      </c>
      <c r="D39" s="12">
        <f>'[1]Table 10 - Raw Data'!C37</f>
        <v>5526</v>
      </c>
      <c r="E39" s="11">
        <f>'[1]Table 10 - Raw Data'!D37</f>
        <v>8884</v>
      </c>
      <c r="F39" s="11">
        <f>'[1]Table 10 - Raw Data'!E37</f>
        <v>3853</v>
      </c>
      <c r="G39" s="11">
        <f t="shared" si="0"/>
        <v>21838</v>
      </c>
      <c r="H39" s="13"/>
    </row>
    <row r="40" spans="1:13" x14ac:dyDescent="0.3">
      <c r="A40" s="10" t="s">
        <v>44</v>
      </c>
      <c r="B40" s="10"/>
      <c r="C40" s="11">
        <f>'[1]Table 10 - Raw Data'!B38</f>
        <v>45</v>
      </c>
      <c r="D40" s="12">
        <f>'[1]Table 10 - Raw Data'!C38</f>
        <v>96</v>
      </c>
      <c r="E40" s="11">
        <f>'[1]Table 10 - Raw Data'!D38</f>
        <v>133</v>
      </c>
      <c r="F40" s="11">
        <f>'[1]Table 10 - Raw Data'!E38</f>
        <v>63</v>
      </c>
      <c r="G40" s="11">
        <f t="shared" si="0"/>
        <v>337</v>
      </c>
      <c r="H40" s="13"/>
    </row>
    <row r="41" spans="1:13" x14ac:dyDescent="0.3">
      <c r="A41" s="10" t="s">
        <v>45</v>
      </c>
      <c r="B41" s="10"/>
      <c r="C41" s="11">
        <f>'[1]Table 10 - Raw Data'!B39</f>
        <v>799</v>
      </c>
      <c r="D41" s="12">
        <f>'[1]Table 10 - Raw Data'!C39</f>
        <v>1066</v>
      </c>
      <c r="E41" s="11">
        <f>'[1]Table 10 - Raw Data'!D39</f>
        <v>1635</v>
      </c>
      <c r="F41" s="11">
        <f>'[1]Table 10 - Raw Data'!E39</f>
        <v>759</v>
      </c>
      <c r="G41" s="11">
        <f t="shared" si="0"/>
        <v>4259</v>
      </c>
      <c r="H41" s="13"/>
    </row>
    <row r="42" spans="1:13" x14ac:dyDescent="0.3">
      <c r="A42" s="10" t="s">
        <v>46</v>
      </c>
      <c r="B42" s="10"/>
      <c r="C42" s="11">
        <f>'[1]Table 10 - Raw Data'!B40</f>
        <v>3759</v>
      </c>
      <c r="D42" s="12">
        <f>'[1]Table 10 - Raw Data'!C40</f>
        <v>5377</v>
      </c>
      <c r="E42" s="11">
        <f>'[1]Table 10 - Raw Data'!D40</f>
        <v>8251</v>
      </c>
      <c r="F42" s="11">
        <f>'[1]Table 10 - Raw Data'!E40</f>
        <v>4225</v>
      </c>
      <c r="G42" s="11">
        <f t="shared" si="0"/>
        <v>21612</v>
      </c>
      <c r="H42" s="13"/>
    </row>
    <row r="43" spans="1:13" x14ac:dyDescent="0.3">
      <c r="A43" s="10" t="s">
        <v>47</v>
      </c>
      <c r="B43" s="10"/>
      <c r="C43" s="11">
        <f>'[1]Table 10 - Raw Data'!B41</f>
        <v>453</v>
      </c>
      <c r="D43" s="12">
        <f>'[1]Table 10 - Raw Data'!C41</f>
        <v>524</v>
      </c>
      <c r="E43" s="11">
        <f>'[1]Table 10 - Raw Data'!D41</f>
        <v>941</v>
      </c>
      <c r="F43" s="11">
        <f>'[1]Table 10 - Raw Data'!E41</f>
        <v>745</v>
      </c>
      <c r="G43" s="11">
        <f t="shared" si="0"/>
        <v>2663</v>
      </c>
      <c r="H43" s="13"/>
    </row>
    <row r="44" spans="1:13" x14ac:dyDescent="0.3">
      <c r="A44" s="10" t="s">
        <v>48</v>
      </c>
      <c r="B44" s="10"/>
      <c r="C44" s="18">
        <f>'[1]Table 10 - Raw Data'!B42</f>
        <v>2819</v>
      </c>
      <c r="D44" s="18">
        <f>'[1]Table 10 - Raw Data'!C42</f>
        <v>3446</v>
      </c>
      <c r="E44" s="18">
        <f>'[1]Table 10 - Raw Data'!D42</f>
        <v>4970</v>
      </c>
      <c r="F44" s="18">
        <f>'[1]Table 10 - Raw Data'!E42</f>
        <v>2846</v>
      </c>
      <c r="G44" s="18">
        <f t="shared" si="0"/>
        <v>14081</v>
      </c>
      <c r="H44" s="19"/>
    </row>
    <row r="45" spans="1:13" x14ac:dyDescent="0.3">
      <c r="A45" s="10" t="s">
        <v>49</v>
      </c>
      <c r="B45" s="10"/>
      <c r="C45" s="11">
        <f>SUM(C6:C44)</f>
        <v>106209</v>
      </c>
      <c r="D45" s="12">
        <f>SUM(D6:D44)</f>
        <v>154365</v>
      </c>
      <c r="E45" s="11">
        <f>SUM(E6:E44)</f>
        <v>232574</v>
      </c>
      <c r="F45" s="11">
        <f>SUM(F6:F44)</f>
        <v>99667</v>
      </c>
      <c r="G45" s="11">
        <f t="shared" si="0"/>
        <v>592815</v>
      </c>
    </row>
    <row r="46" spans="1:13" ht="15" customHeight="1" thickBot="1" x14ac:dyDescent="0.35">
      <c r="A46" s="10" t="s">
        <v>50</v>
      </c>
      <c r="B46" s="10"/>
      <c r="C46" s="20">
        <f>'[1]Table 10 - Raw Data'!B43</f>
        <v>30034</v>
      </c>
      <c r="D46" s="21">
        <f>'[1]Table 10 - Raw Data'!C43</f>
        <v>28372</v>
      </c>
      <c r="E46" s="20">
        <f>'[1]Table 10 - Raw Data'!D43</f>
        <v>22413</v>
      </c>
      <c r="F46" s="20">
        <f>'[1]Table 10 - Raw Data'!E43</f>
        <v>19222</v>
      </c>
      <c r="G46" s="20">
        <f t="shared" si="0"/>
        <v>100041</v>
      </c>
      <c r="H46" s="19"/>
    </row>
    <row r="47" spans="1:13" ht="15" customHeight="1" thickTop="1" x14ac:dyDescent="0.3">
      <c r="A47" s="22" t="s">
        <v>51</v>
      </c>
      <c r="B47" s="22"/>
      <c r="C47" s="15">
        <f>C45+C46</f>
        <v>136243</v>
      </c>
      <c r="D47" s="15">
        <f>D45+D46</f>
        <v>182737</v>
      </c>
      <c r="E47" s="15">
        <f>E45+E46</f>
        <v>254987</v>
      </c>
      <c r="F47" s="15">
        <f>F45+F46</f>
        <v>118889</v>
      </c>
      <c r="G47" s="15">
        <f>G45+G46</f>
        <v>692856</v>
      </c>
      <c r="H47" s="16"/>
      <c r="I47" s="23"/>
      <c r="J47" s="23"/>
      <c r="K47" s="23"/>
      <c r="L47" s="23"/>
      <c r="M47" s="23"/>
    </row>
    <row r="48" spans="1:13" ht="9" customHeight="1" x14ac:dyDescent="0.3">
      <c r="A48" s="24"/>
      <c r="B48" s="24"/>
      <c r="C48" s="25"/>
      <c r="D48" s="25"/>
      <c r="E48" s="25"/>
      <c r="F48" s="25"/>
      <c r="G48" s="25"/>
      <c r="H48" s="16"/>
      <c r="M48" s="26"/>
    </row>
    <row r="49" spans="1:7" s="26" customFormat="1" x14ac:dyDescent="0.3">
      <c r="A49" s="10" t="s">
        <v>52</v>
      </c>
      <c r="B49" s="10"/>
      <c r="C49" s="10"/>
      <c r="D49" s="10"/>
      <c r="E49" s="10"/>
      <c r="F49" s="10"/>
      <c r="G49" s="10"/>
    </row>
    <row r="50" spans="1:7" s="26" customFormat="1" ht="40.75" customHeight="1" x14ac:dyDescent="0.3">
      <c r="A50" s="27" t="s">
        <v>53</v>
      </c>
      <c r="B50" s="27"/>
      <c r="C50" s="27"/>
      <c r="D50" s="27"/>
      <c r="E50" s="27"/>
      <c r="F50" s="27"/>
      <c r="G50" s="27"/>
    </row>
  </sheetData>
  <mergeCells count="49">
    <mergeCell ref="A50:G50"/>
    <mergeCell ref="A43:B43"/>
    <mergeCell ref="A44:B44"/>
    <mergeCell ref="A45:B45"/>
    <mergeCell ref="A46:B46"/>
    <mergeCell ref="A47:B47"/>
    <mergeCell ref="A49:G49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1:G1"/>
    <mergeCell ref="A2:G2"/>
    <mergeCell ref="A3:G3"/>
    <mergeCell ref="A4:G4"/>
    <mergeCell ref="A5:B5"/>
    <mergeCell ref="A6:B6"/>
  </mergeCells>
  <printOptions horizontalCentered="1"/>
  <pageMargins left="0.75" right="0.75" top="0.5" bottom="0.5" header="0.5" footer="0.25"/>
  <pageSetup firstPageNumber="18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10</vt:lpstr>
      <vt:lpstr>'Table 10'!Print_Area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Diana (DOR)</dc:creator>
  <cp:lastModifiedBy>Brown, Diana (DOR)</cp:lastModifiedBy>
  <dcterms:created xsi:type="dcterms:W3CDTF">2018-01-03T21:05:53Z</dcterms:created>
  <dcterms:modified xsi:type="dcterms:W3CDTF">2018-01-03T21:06:05Z</dcterms:modified>
</cp:coreProperties>
</file>