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teofwa-my.sharepoint.com/personal/mistyw_dor_wa_gov/Documents/Documents/"/>
    </mc:Choice>
  </mc:AlternateContent>
  <xr:revisionPtr revIDLastSave="0" documentId="8_{F00DBC4D-F1C8-4E6A-8027-11B7C90607D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RFNLSMY-Q4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4" i="1" l="1"/>
  <c r="H46" i="1"/>
  <c r="F46" i="1"/>
  <c r="B46" i="1"/>
  <c r="B44" i="1"/>
</calcChain>
</file>

<file path=xl/sharedStrings.xml><?xml version="1.0" encoding="utf-8"?>
<sst xmlns="http://schemas.openxmlformats.org/spreadsheetml/2006/main" count="60" uniqueCount="59">
  <si>
    <t>B036FE  STATE OF WASHINGTON -- DEPT OF REVENUE</t>
  </si>
  <si>
    <t>5/15/2023 12:00:00 AM</t>
  </si>
  <si>
    <t>FOREST TAX COUNTY SUMMARY FOR - FINAL PRIVATE HARVEST STATS FOR Q42022</t>
  </si>
  <si>
    <t>(TRANSACTIONS PROCESSED DURING DISTRIBUTION CYCLE 11/15/2022 12:00:00 AM THRU 5/15/2023 12:00:00 AM)</t>
  </si>
  <si>
    <t>COUNTY</t>
  </si>
  <si>
    <t>MBF VOLUME HARVESTED</t>
  </si>
  <si>
    <t>TON VOLUME HARVESTED</t>
  </si>
  <si>
    <t>CHW TON</t>
  </si>
  <si>
    <t>SML TON</t>
  </si>
  <si>
    <t>TOTAL VOLUME HARVESTED (MBF/TON CONVERTED)</t>
  </si>
  <si>
    <t>STUMPAGE VALUE</t>
  </si>
  <si>
    <t>$/MBF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</si>
  <si>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</si>
  <si>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</si>
  <si>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</si>
  <si>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</si>
  <si>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</si>
  <si>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</si>
  <si>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</si>
  <si>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</si>
  <si>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</si>
  <si>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</si>
  <si>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</si>
  <si>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</si>
  <si>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</si>
  <si>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</si>
  <si>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</si>
  <si>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</si>
  <si>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</si>
  <si>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</si>
  <si>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</si>
  <si>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</si>
  <si>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</si>
  <si>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</si>
  <si>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</si>
  <si>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</si>
  <si>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</si>
  <si>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ORIELLE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</si>
  <si>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</si>
  <si>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</si>
  <si>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</si>
  <si>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</si>
  <si>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</si>
  <si>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</si>
  <si>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</si>
  <si>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</si>
  <si>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</si>
  <si>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</si>
  <si>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</si>
  <si>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</si>
  <si>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</si>
  <si>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SMALL HARVESTER</t>
  </si>
  <si>
    <t>LARGE HARVESTER</t>
  </si>
  <si>
    <t>STATE TOTALS</t>
  </si>
  <si>
    <t>FOOTER</t>
  </si>
  <si>
    <t>ALL TOTALS ARE FOR THE HARVEST ACTIVITY OCCURRING IN THE QTR/YR ABOVE AND INCORPORATE ANY ADJUSTMENTS TO DATE.</t>
  </si>
  <si>
    <t>STUMPAGE VALUE INCLUDES POST-UNITS AND CHRISTMAS TREES AND POLES-PILINGS.</t>
  </si>
  <si>
    <t>VOLUME HARVESTED LISTED DOES NOT INCLUDE 8LF SPECIES (RCP LPP) OR LF SPECIES (DFX TFX PX).</t>
  </si>
  <si>
    <t>TONS CONVERTED FOR TOTAL MBF AS:  CHW/9 AND SML/6.5.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</si>
</sst>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">
    <font>
      <sz val="11"/>
      <name val="Calibri"/>
    </font>
    <font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">
    <xf numFmtId="0" fontId="0" fillId="0" borderId="0" xfId="0"/>
    <xf numFmtId="44" fontId="0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3"/>
  <sheetViews>
    <sheetView tabSelected="1" topLeftCell="A28" workbookViewId="0">
      <selection activeCell="H45" sqref="H45"/>
    </sheetView>
  </sheetViews>
  <sheetFormatPr defaultRowHeight="14.4"/>
  <cols>
    <col min="1" max="1" width="13.44140625" customWidth="1"/>
    <col min="2" max="2" width="22.44140625" customWidth="1"/>
    <col min="3" max="3" width="22.6640625" customWidth="1"/>
    <col min="5" max="5" width="8.6640625" customWidth="1"/>
    <col min="6" max="6" width="12.88671875" customWidth="1"/>
    <col min="7" max="7" width="16.109375" style="1" customWidth="1"/>
    <col min="8" max="8" width="16.33203125" style="1" bestFit="1" customWidth="1"/>
  </cols>
  <sheetData>
    <row r="1" spans="1:8">
      <c r="A1" t="s">
        <v>0</v>
      </c>
    </row>
    <row r="2" spans="1:8">
      <c r="A2" t="s">
        <v>1</v>
      </c>
      <c r="B2" t="s">
        <v>2</v>
      </c>
    </row>
    <row r="3" spans="1:8">
      <c r="B3" t="s">
        <v>3</v>
      </c>
    </row>
    <row r="4" spans="1:8">
      <c r="A4" t="s">
        <v>4</v>
      </c>
      <c r="B4" t="s">
        <v>5</v>
      </c>
      <c r="C4" t="s">
        <v>6</v>
      </c>
      <c r="D4" t="s">
        <v>7</v>
      </c>
      <c r="E4" t="s">
        <v>8</v>
      </c>
      <c r="F4" t="s">
        <v>9</v>
      </c>
      <c r="G4" s="1" t="s">
        <v>10</v>
      </c>
      <c r="H4" s="1" t="s">
        <v>11</v>
      </c>
    </row>
    <row r="5" spans="1:8">
      <c r="A5" t="s">
        <v>12</v>
      </c>
      <c r="B5">
        <v>0</v>
      </c>
      <c r="C5">
        <v>0</v>
      </c>
      <c r="D5">
        <v>0</v>
      </c>
      <c r="E5">
        <v>0</v>
      </c>
      <c r="F5">
        <v>0</v>
      </c>
      <c r="G5" s="1">
        <v>0</v>
      </c>
      <c r="H5" s="1">
        <v>0</v>
      </c>
    </row>
    <row r="6" spans="1:8">
      <c r="A6" t="s">
        <v>13</v>
      </c>
      <c r="B6">
        <v>2038</v>
      </c>
      <c r="C6">
        <v>0</v>
      </c>
      <c r="D6">
        <v>0</v>
      </c>
      <c r="E6">
        <v>0</v>
      </c>
      <c r="F6">
        <v>2038</v>
      </c>
      <c r="G6" s="1">
        <v>296512.32</v>
      </c>
      <c r="H6" s="1">
        <v>145.49</v>
      </c>
    </row>
    <row r="7" spans="1:8">
      <c r="A7" t="s">
        <v>14</v>
      </c>
      <c r="B7">
        <v>0</v>
      </c>
      <c r="C7">
        <v>0</v>
      </c>
      <c r="D7">
        <v>0</v>
      </c>
      <c r="E7">
        <v>0</v>
      </c>
      <c r="F7">
        <v>0</v>
      </c>
      <c r="G7" s="1">
        <v>0</v>
      </c>
      <c r="H7" s="1">
        <v>0</v>
      </c>
    </row>
    <row r="8" spans="1:8">
      <c r="A8" t="s">
        <v>15</v>
      </c>
      <c r="B8">
        <v>1869</v>
      </c>
      <c r="C8">
        <v>1328</v>
      </c>
      <c r="D8">
        <v>1328</v>
      </c>
      <c r="E8">
        <v>0</v>
      </c>
      <c r="F8">
        <v>2017</v>
      </c>
      <c r="G8" s="1">
        <v>569840.63</v>
      </c>
      <c r="H8" s="1">
        <v>282.52</v>
      </c>
    </row>
    <row r="9" spans="1:8">
      <c r="A9" t="s">
        <v>16</v>
      </c>
      <c r="B9">
        <v>17076</v>
      </c>
      <c r="C9">
        <v>32393</v>
      </c>
      <c r="D9">
        <v>32393</v>
      </c>
      <c r="E9">
        <v>0</v>
      </c>
      <c r="F9">
        <v>20675</v>
      </c>
      <c r="G9" s="1">
        <v>6623876.7199999997</v>
      </c>
      <c r="H9" s="1">
        <v>320.38</v>
      </c>
    </row>
    <row r="10" spans="1:8">
      <c r="A10" t="s">
        <v>17</v>
      </c>
      <c r="B10">
        <v>7079</v>
      </c>
      <c r="C10">
        <v>1214</v>
      </c>
      <c r="D10">
        <v>1214</v>
      </c>
      <c r="E10">
        <v>0</v>
      </c>
      <c r="F10">
        <v>7214</v>
      </c>
      <c r="G10" s="1">
        <v>3700448.01</v>
      </c>
      <c r="H10" s="1">
        <v>512.95000000000005</v>
      </c>
    </row>
    <row r="11" spans="1:8">
      <c r="A11" t="s">
        <v>18</v>
      </c>
      <c r="B11">
        <v>0</v>
      </c>
      <c r="C11">
        <v>0</v>
      </c>
      <c r="D11">
        <v>0</v>
      </c>
      <c r="E11">
        <v>0</v>
      </c>
      <c r="F11">
        <v>0</v>
      </c>
      <c r="G11" s="1">
        <v>0</v>
      </c>
      <c r="H11" s="1">
        <v>0</v>
      </c>
    </row>
    <row r="12" spans="1:8">
      <c r="A12" t="s">
        <v>19</v>
      </c>
      <c r="B12">
        <v>43455</v>
      </c>
      <c r="C12">
        <v>57166</v>
      </c>
      <c r="D12">
        <v>57166</v>
      </c>
      <c r="E12">
        <v>0</v>
      </c>
      <c r="F12">
        <v>49807</v>
      </c>
      <c r="G12" s="1">
        <v>22131979.850000001</v>
      </c>
      <c r="H12" s="1">
        <v>444.35</v>
      </c>
    </row>
    <row r="13" spans="1:8">
      <c r="A13" t="s">
        <v>20</v>
      </c>
      <c r="B13">
        <v>0</v>
      </c>
      <c r="C13">
        <v>0</v>
      </c>
      <c r="D13">
        <v>0</v>
      </c>
      <c r="E13">
        <v>0</v>
      </c>
      <c r="F13">
        <v>0</v>
      </c>
      <c r="G13" s="1">
        <v>0</v>
      </c>
      <c r="H13" s="1">
        <v>0</v>
      </c>
    </row>
    <row r="14" spans="1:8">
      <c r="A14" t="s">
        <v>21</v>
      </c>
      <c r="B14">
        <v>3613</v>
      </c>
      <c r="C14">
        <v>2652</v>
      </c>
      <c r="D14">
        <v>907</v>
      </c>
      <c r="E14">
        <v>1745</v>
      </c>
      <c r="F14">
        <v>3982</v>
      </c>
      <c r="G14" s="1">
        <v>1031635.54</v>
      </c>
      <c r="H14" s="1">
        <v>259.07</v>
      </c>
    </row>
    <row r="15" spans="1:8">
      <c r="A15" t="s">
        <v>22</v>
      </c>
      <c r="B15">
        <v>0</v>
      </c>
      <c r="C15">
        <v>0</v>
      </c>
      <c r="D15">
        <v>0</v>
      </c>
      <c r="E15">
        <v>0</v>
      </c>
      <c r="F15">
        <v>0</v>
      </c>
      <c r="G15" s="1">
        <v>0</v>
      </c>
      <c r="H15" s="1">
        <v>0</v>
      </c>
    </row>
    <row r="16" spans="1:8">
      <c r="A16" t="s">
        <v>23</v>
      </c>
      <c r="B16">
        <v>415</v>
      </c>
      <c r="C16">
        <v>0</v>
      </c>
      <c r="D16">
        <v>0</v>
      </c>
      <c r="E16">
        <v>0</v>
      </c>
      <c r="F16">
        <v>415</v>
      </c>
      <c r="G16" s="1">
        <v>33689.519999999997</v>
      </c>
      <c r="H16" s="1">
        <v>81.180000000000007</v>
      </c>
    </row>
    <row r="17" spans="1:8">
      <c r="A17" t="s">
        <v>24</v>
      </c>
      <c r="B17">
        <v>0</v>
      </c>
      <c r="C17">
        <v>0</v>
      </c>
      <c r="D17">
        <v>0</v>
      </c>
      <c r="E17">
        <v>0</v>
      </c>
      <c r="F17">
        <v>0</v>
      </c>
      <c r="G17" s="1">
        <v>0</v>
      </c>
      <c r="H17" s="1">
        <v>0</v>
      </c>
    </row>
    <row r="18" spans="1:8">
      <c r="A18" t="s">
        <v>25</v>
      </c>
      <c r="B18">
        <v>29813</v>
      </c>
      <c r="C18">
        <v>94592</v>
      </c>
      <c r="D18">
        <v>94592</v>
      </c>
      <c r="E18">
        <v>0</v>
      </c>
      <c r="F18">
        <v>40301</v>
      </c>
      <c r="G18" s="1">
        <v>15315474.42</v>
      </c>
      <c r="H18" s="1">
        <v>380.03</v>
      </c>
    </row>
    <row r="19" spans="1:8">
      <c r="A19" t="s">
        <v>26</v>
      </c>
      <c r="B19">
        <v>386</v>
      </c>
      <c r="C19">
        <v>0</v>
      </c>
      <c r="D19">
        <v>0</v>
      </c>
      <c r="E19">
        <v>0</v>
      </c>
      <c r="F19">
        <v>386</v>
      </c>
      <c r="G19" s="1">
        <v>122412.08</v>
      </c>
      <c r="H19" s="1">
        <v>317.13</v>
      </c>
    </row>
    <row r="20" spans="1:8">
      <c r="A20" t="s">
        <v>27</v>
      </c>
      <c r="B20">
        <v>11296</v>
      </c>
      <c r="C20">
        <v>23256</v>
      </c>
      <c r="D20">
        <v>23256</v>
      </c>
      <c r="E20">
        <v>0</v>
      </c>
      <c r="F20">
        <v>13880</v>
      </c>
      <c r="G20" s="1">
        <v>5177196.4400000004</v>
      </c>
      <c r="H20" s="1">
        <v>373</v>
      </c>
    </row>
    <row r="21" spans="1:8">
      <c r="A21" t="s">
        <v>28</v>
      </c>
      <c r="B21">
        <v>12585</v>
      </c>
      <c r="C21">
        <v>10409</v>
      </c>
      <c r="D21">
        <v>10409</v>
      </c>
      <c r="E21">
        <v>0</v>
      </c>
      <c r="F21">
        <v>13742</v>
      </c>
      <c r="G21" s="1">
        <v>6276653.3600000003</v>
      </c>
      <c r="H21" s="1">
        <v>456.75</v>
      </c>
    </row>
    <row r="22" spans="1:8">
      <c r="A22" t="s">
        <v>29</v>
      </c>
      <c r="B22">
        <v>1594</v>
      </c>
      <c r="C22">
        <v>0</v>
      </c>
      <c r="D22">
        <v>0</v>
      </c>
      <c r="E22">
        <v>0</v>
      </c>
      <c r="F22">
        <v>1594</v>
      </c>
      <c r="G22" s="1">
        <v>823821.05</v>
      </c>
      <c r="H22" s="1">
        <v>516.83000000000004</v>
      </c>
    </row>
    <row r="23" spans="1:8">
      <c r="A23" t="s">
        <v>30</v>
      </c>
      <c r="B23">
        <v>1091</v>
      </c>
      <c r="C23">
        <v>0</v>
      </c>
      <c r="D23">
        <v>0</v>
      </c>
      <c r="E23">
        <v>0</v>
      </c>
      <c r="F23">
        <v>1091</v>
      </c>
      <c r="G23" s="1">
        <v>284086.03999999998</v>
      </c>
      <c r="H23" s="1">
        <v>260.39</v>
      </c>
    </row>
    <row r="24" spans="1:8">
      <c r="A24" t="s">
        <v>31</v>
      </c>
      <c r="B24">
        <v>16370</v>
      </c>
      <c r="C24">
        <v>6824</v>
      </c>
      <c r="D24">
        <v>6824</v>
      </c>
      <c r="E24">
        <v>0</v>
      </c>
      <c r="F24">
        <v>17128</v>
      </c>
      <c r="G24" s="1">
        <v>8250831.3499999996</v>
      </c>
      <c r="H24" s="1">
        <v>481.72</v>
      </c>
    </row>
    <row r="25" spans="1:8">
      <c r="A25" t="s">
        <v>32</v>
      </c>
      <c r="B25">
        <v>66895</v>
      </c>
      <c r="C25">
        <v>60583</v>
      </c>
      <c r="D25">
        <v>60583</v>
      </c>
      <c r="E25">
        <v>0</v>
      </c>
      <c r="F25">
        <v>73626</v>
      </c>
      <c r="G25" s="1">
        <v>36784651.109999999</v>
      </c>
      <c r="H25" s="1">
        <v>499.61</v>
      </c>
    </row>
    <row r="26" spans="1:8">
      <c r="A26" t="s">
        <v>33</v>
      </c>
      <c r="B26">
        <v>392</v>
      </c>
      <c r="C26">
        <v>0</v>
      </c>
      <c r="D26">
        <v>0</v>
      </c>
      <c r="E26">
        <v>0</v>
      </c>
      <c r="F26">
        <v>392</v>
      </c>
      <c r="G26" s="1">
        <v>767.13</v>
      </c>
      <c r="H26" s="1">
        <v>1.96</v>
      </c>
    </row>
    <row r="27" spans="1:8">
      <c r="A27" t="s">
        <v>34</v>
      </c>
      <c r="B27">
        <v>13472</v>
      </c>
      <c r="C27">
        <v>13742</v>
      </c>
      <c r="D27">
        <v>13742</v>
      </c>
      <c r="E27">
        <v>0</v>
      </c>
      <c r="F27">
        <v>14999</v>
      </c>
      <c r="G27" s="1">
        <v>8300635.7699999996</v>
      </c>
      <c r="H27" s="1">
        <v>553.41</v>
      </c>
    </row>
    <row r="28" spans="1:8">
      <c r="A28" t="s">
        <v>35</v>
      </c>
      <c r="B28">
        <v>2414</v>
      </c>
      <c r="C28">
        <v>0</v>
      </c>
      <c r="D28">
        <v>0</v>
      </c>
      <c r="E28">
        <v>0</v>
      </c>
      <c r="F28">
        <v>2414</v>
      </c>
      <c r="G28" s="1">
        <v>239354.26</v>
      </c>
      <c r="H28" s="1">
        <v>99.15</v>
      </c>
    </row>
    <row r="29" spans="1:8">
      <c r="A29" t="s">
        <v>36</v>
      </c>
      <c r="B29">
        <v>19458</v>
      </c>
      <c r="C29">
        <v>56477</v>
      </c>
      <c r="D29">
        <v>56477</v>
      </c>
      <c r="E29">
        <v>0</v>
      </c>
      <c r="F29">
        <v>25733</v>
      </c>
      <c r="G29" s="1">
        <v>9038298.4399999995</v>
      </c>
      <c r="H29" s="1">
        <v>351.23</v>
      </c>
    </row>
    <row r="30" spans="1:8">
      <c r="A30" t="s">
        <v>37</v>
      </c>
      <c r="B30">
        <v>4883</v>
      </c>
      <c r="C30">
        <v>3223</v>
      </c>
      <c r="D30">
        <v>1262</v>
      </c>
      <c r="E30">
        <v>1961</v>
      </c>
      <c r="F30">
        <v>5325</v>
      </c>
      <c r="G30" s="1">
        <v>2241007.94</v>
      </c>
      <c r="H30" s="1">
        <v>420.85</v>
      </c>
    </row>
    <row r="31" spans="1:8">
      <c r="A31" t="s">
        <v>38</v>
      </c>
      <c r="B31">
        <v>10109</v>
      </c>
      <c r="C31">
        <v>9640</v>
      </c>
      <c r="D31">
        <v>9640</v>
      </c>
      <c r="E31">
        <v>0</v>
      </c>
      <c r="F31">
        <v>11180</v>
      </c>
      <c r="G31" s="1">
        <v>5571787.0999999996</v>
      </c>
      <c r="H31" s="1">
        <v>498.37</v>
      </c>
    </row>
    <row r="32" spans="1:8">
      <c r="A32" t="s">
        <v>39</v>
      </c>
      <c r="B32">
        <v>151</v>
      </c>
      <c r="C32">
        <v>14</v>
      </c>
      <c r="D32">
        <v>14</v>
      </c>
      <c r="E32">
        <v>0</v>
      </c>
      <c r="F32">
        <v>153</v>
      </c>
      <c r="G32" s="1">
        <v>81546</v>
      </c>
      <c r="H32" s="1">
        <v>532.98</v>
      </c>
    </row>
    <row r="33" spans="1:8">
      <c r="A33" t="s">
        <v>40</v>
      </c>
      <c r="B33">
        <v>15489</v>
      </c>
      <c r="C33">
        <v>6416</v>
      </c>
      <c r="D33">
        <v>6416</v>
      </c>
      <c r="E33">
        <v>0</v>
      </c>
      <c r="F33">
        <v>16202</v>
      </c>
      <c r="G33" s="1">
        <v>7853733.4900000002</v>
      </c>
      <c r="H33" s="1">
        <v>484.74</v>
      </c>
    </row>
    <row r="34" spans="1:8">
      <c r="A34" t="s">
        <v>41</v>
      </c>
      <c r="B34">
        <v>5444</v>
      </c>
      <c r="C34">
        <v>4019</v>
      </c>
      <c r="D34">
        <v>4019</v>
      </c>
      <c r="E34">
        <v>0</v>
      </c>
      <c r="F34">
        <v>5891</v>
      </c>
      <c r="G34" s="1">
        <v>2474362.7999999998</v>
      </c>
      <c r="H34" s="1">
        <v>420.02</v>
      </c>
    </row>
    <row r="35" spans="1:8">
      <c r="A35" t="s">
        <v>42</v>
      </c>
      <c r="B35">
        <v>8110</v>
      </c>
      <c r="C35">
        <v>3655</v>
      </c>
      <c r="D35">
        <v>3655</v>
      </c>
      <c r="E35">
        <v>0</v>
      </c>
      <c r="F35">
        <v>8516</v>
      </c>
      <c r="G35" s="1">
        <v>4109040.46</v>
      </c>
      <c r="H35" s="1">
        <v>482.51</v>
      </c>
    </row>
    <row r="36" spans="1:8">
      <c r="A36" t="s">
        <v>43</v>
      </c>
      <c r="B36">
        <v>5963</v>
      </c>
      <c r="C36">
        <v>3066</v>
      </c>
      <c r="D36">
        <v>1480</v>
      </c>
      <c r="E36">
        <v>1586</v>
      </c>
      <c r="F36">
        <v>6371</v>
      </c>
      <c r="G36" s="1">
        <v>1937483.47</v>
      </c>
      <c r="H36" s="1">
        <v>304.11</v>
      </c>
    </row>
    <row r="37" spans="1:8">
      <c r="A37" t="s">
        <v>44</v>
      </c>
      <c r="B37">
        <v>11661</v>
      </c>
      <c r="C37">
        <v>3756</v>
      </c>
      <c r="D37">
        <v>2283</v>
      </c>
      <c r="E37">
        <v>1473</v>
      </c>
      <c r="F37">
        <v>12142</v>
      </c>
      <c r="G37" s="1">
        <v>3777433.03</v>
      </c>
      <c r="H37" s="1">
        <v>311.10000000000002</v>
      </c>
    </row>
    <row r="38" spans="1:8">
      <c r="A38" t="s">
        <v>45</v>
      </c>
      <c r="B38">
        <v>4568</v>
      </c>
      <c r="C38">
        <v>3675</v>
      </c>
      <c r="D38">
        <v>3675</v>
      </c>
      <c r="E38">
        <v>0</v>
      </c>
      <c r="F38">
        <v>4976</v>
      </c>
      <c r="G38" s="1">
        <v>2952532.48</v>
      </c>
      <c r="H38" s="1">
        <v>593.35</v>
      </c>
    </row>
    <row r="39" spans="1:8">
      <c r="A39" t="s">
        <v>46</v>
      </c>
      <c r="B39">
        <v>6279</v>
      </c>
      <c r="C39">
        <v>9535</v>
      </c>
      <c r="D39">
        <v>9535</v>
      </c>
      <c r="E39">
        <v>0</v>
      </c>
      <c r="F39">
        <v>7338</v>
      </c>
      <c r="G39" s="1">
        <v>2774679.14</v>
      </c>
      <c r="H39" s="1">
        <v>378.12</v>
      </c>
    </row>
    <row r="40" spans="1:8">
      <c r="A40" t="s">
        <v>47</v>
      </c>
      <c r="B40">
        <v>0</v>
      </c>
      <c r="C40">
        <v>0</v>
      </c>
      <c r="D40">
        <v>0</v>
      </c>
      <c r="E40">
        <v>0</v>
      </c>
      <c r="F40">
        <v>0</v>
      </c>
      <c r="G40" s="1">
        <v>0</v>
      </c>
      <c r="H40" s="1">
        <v>0</v>
      </c>
    </row>
    <row r="41" spans="1:8">
      <c r="A41" t="s">
        <v>48</v>
      </c>
      <c r="B41">
        <v>4796</v>
      </c>
      <c r="C41">
        <v>2312</v>
      </c>
      <c r="D41">
        <v>2312</v>
      </c>
      <c r="E41">
        <v>0</v>
      </c>
      <c r="F41">
        <v>5053</v>
      </c>
      <c r="G41" s="1">
        <v>2191013.84</v>
      </c>
      <c r="H41" s="1">
        <v>433.61</v>
      </c>
    </row>
    <row r="42" spans="1:8">
      <c r="A42" t="s">
        <v>49</v>
      </c>
      <c r="B42">
        <v>0</v>
      </c>
      <c r="C42">
        <v>0</v>
      </c>
      <c r="D42">
        <v>0</v>
      </c>
      <c r="E42">
        <v>0</v>
      </c>
      <c r="F42">
        <v>0</v>
      </c>
      <c r="G42" s="1">
        <v>0</v>
      </c>
      <c r="H42" s="1">
        <v>0</v>
      </c>
    </row>
    <row r="43" spans="1:8">
      <c r="A43" t="s">
        <v>50</v>
      </c>
      <c r="B43">
        <v>0</v>
      </c>
      <c r="C43">
        <v>0</v>
      </c>
      <c r="D43">
        <v>0</v>
      </c>
      <c r="E43">
        <v>0</v>
      </c>
      <c r="F43">
        <v>0</v>
      </c>
      <c r="G43" s="1">
        <v>0</v>
      </c>
      <c r="H43" s="1">
        <v>0</v>
      </c>
    </row>
    <row r="44" spans="1:8">
      <c r="A44" t="s">
        <v>51</v>
      </c>
      <c r="B44">
        <f>56125-821</f>
        <v>55304</v>
      </c>
      <c r="C44">
        <v>821</v>
      </c>
      <c r="D44">
        <v>821</v>
      </c>
      <c r="E44">
        <v>0</v>
      </c>
      <c r="F44">
        <v>56125</v>
      </c>
      <c r="G44" s="1">
        <v>23796374.07</v>
      </c>
      <c r="H44" s="1">
        <f>G44/F44</f>
        <v>423.98884757238307</v>
      </c>
    </row>
    <row r="45" spans="1:8">
      <c r="A45" t="s">
        <v>52</v>
      </c>
      <c r="B45">
        <v>272644</v>
      </c>
      <c r="C45">
        <v>409126</v>
      </c>
      <c r="D45">
        <v>402361</v>
      </c>
      <c r="E45">
        <v>6765</v>
      </c>
      <c r="F45">
        <v>318392</v>
      </c>
      <c r="G45" s="1">
        <v>137176971.5</v>
      </c>
      <c r="H45" s="1">
        <v>430.84</v>
      </c>
    </row>
    <row r="46" spans="1:8">
      <c r="A46" t="s">
        <v>53</v>
      </c>
      <c r="B46">
        <f>B44+B45</f>
        <v>327948</v>
      </c>
      <c r="C46">
        <v>409947</v>
      </c>
      <c r="D46">
        <v>403182</v>
      </c>
      <c r="E46">
        <v>6765</v>
      </c>
      <c r="F46">
        <f>F44+F45</f>
        <v>374517</v>
      </c>
      <c r="G46" s="1">
        <v>160973345.56999999</v>
      </c>
      <c r="H46" s="1">
        <f>G46/F46</f>
        <v>429.81585767802261</v>
      </c>
    </row>
    <row r="48" spans="1:8">
      <c r="A48" t="s">
        <v>54</v>
      </c>
    </row>
    <row r="49" spans="1:1">
      <c r="A49" t="s">
        <v>55</v>
      </c>
    </row>
    <row r="50" spans="1:1">
      <c r="A50" t="s">
        <v>56</v>
      </c>
    </row>
    <row r="51" spans="1:1">
      <c r="A51" t="s">
        <v>57</v>
      </c>
    </row>
    <row r="52" spans="1:1">
      <c r="A52" t="s">
        <v>56</v>
      </c>
    </row>
    <row r="53" spans="1:1">
      <c r="A5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PRFNLSMY-Q42022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Goodwin, Ross (DOR)</dc:creator>
  <cp:lastModifiedBy>Wall, Misty (DOR)</cp:lastModifiedBy>
  <dcterms:created xsi:type="dcterms:W3CDTF">2023-05-25T18:15:06Z</dcterms:created>
  <dcterms:modified xsi:type="dcterms:W3CDTF">2023-08-30T14:42:53Z</dcterms:modified>
</cp:coreProperties>
</file>