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ax Statistics\2022\Reformatted the completed\Needs to be turned into PDF\"/>
    </mc:Choice>
  </mc:AlternateContent>
  <xr:revisionPtr revIDLastSave="0" documentId="13_ncr:1_{E428B064-0AF3-4770-B50C-7FF6377E579B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16A" sheetId="1" r:id="rId1"/>
    <sheet name="16B" sheetId="4" r:id="rId2"/>
    <sheet name="16C" sheetId="5" r:id="rId3"/>
    <sheet name="16D" sheetId="6" r:id="rId4"/>
    <sheet name="16E" sheetId="7" r:id="rId5"/>
    <sheet name="16F" sheetId="8" r:id="rId6"/>
  </sheets>
  <definedNames>
    <definedName name="_xlnm.Print_Area" localSheetId="2">'16C'!$A$1:$F$51</definedName>
    <definedName name="_xlnm.Print_Area" localSheetId="3">'16D'!$A$1:$G$51</definedName>
    <definedName name="_xlnm.Print_Area" localSheetId="5">'16F'!$A$1:$G$51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7" i="8" l="1"/>
  <c r="E47" i="5" l="1"/>
  <c r="E47" i="1" l="1"/>
  <c r="C47" i="5"/>
  <c r="B47" i="1"/>
  <c r="B47" i="8" l="1"/>
  <c r="C47" i="4" l="1"/>
  <c r="E47" i="7" l="1"/>
  <c r="D47" i="7"/>
  <c r="E47" i="6"/>
  <c r="D47" i="6"/>
  <c r="C47" i="7" l="1"/>
  <c r="B47" i="7"/>
  <c r="D47" i="5"/>
  <c r="B47" i="5"/>
  <c r="D47" i="4"/>
  <c r="E47" i="4"/>
  <c r="B47" i="4"/>
  <c r="C47" i="1"/>
  <c r="B47" i="6" l="1"/>
  <c r="C47" i="6"/>
  <c r="D47" i="1"/>
</calcChain>
</file>

<file path=xl/sharedStrings.xml><?xml version="1.0" encoding="utf-8"?>
<sst xmlns="http://schemas.openxmlformats.org/spreadsheetml/2006/main" count="311" uniqueCount="84">
  <si>
    <t>County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</si>
  <si>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</si>
  <si>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</si>
  <si>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</si>
  <si>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</si>
  <si>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</si>
  <si>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</si>
  <si>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</si>
  <si>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</si>
  <si>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</si>
  <si>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</si>
  <si>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</si>
  <si>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</si>
  <si>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</si>
  <si>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</si>
  <si>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</si>
  <si>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</si>
  <si>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</si>
  <si>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</si>
  <si>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</si>
  <si>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</si>
  <si>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</si>
  <si>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</si>
  <si>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</si>
  <si>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</si>
  <si>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</si>
  <si>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</si>
  <si>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</si>
  <si>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</si>
  <si>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</si>
  <si>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</si>
  <si>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</si>
  <si>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</si>
  <si>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</si>
  <si>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</si>
  <si>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</si>
  <si>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</si>
  <si>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</si>
  <si>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</si>
  <si>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</si>
  <si>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     TOTAL</t>
  </si>
  <si>
    <t>0.1% - 0.9%</t>
  </si>
  <si>
    <t>High-Capacity Transit</t>
  </si>
  <si>
    <t>(incl. w/ King)</t>
  </si>
  <si>
    <t>Criminal Justice</t>
  </si>
  <si>
    <t>Juvenile Correction</t>
  </si>
  <si>
    <t>Public Facilities</t>
  </si>
  <si>
    <t>Public Safety</t>
  </si>
  <si>
    <t>Zoo &amp; Aquarium</t>
  </si>
  <si>
    <t>Em. Communications</t>
  </si>
  <si>
    <t>Mental Health</t>
  </si>
  <si>
    <t>0.02 or 0.25%</t>
  </si>
  <si>
    <t>1   Distributions exclude state-retained administrative fee.</t>
  </si>
  <si>
    <t>2   Amounts for multi-county districts shown for the largest county.</t>
  </si>
  <si>
    <t>3   Credited against the state general fund.</t>
  </si>
  <si>
    <t>Table 16E</t>
  </si>
  <si>
    <t>Table 16D</t>
  </si>
  <si>
    <t>Table 16C</t>
  </si>
  <si>
    <t>Table 16B</t>
  </si>
  <si>
    <t>Table 16A</t>
  </si>
  <si>
    <t>up to 1.0%</t>
  </si>
  <si>
    <t>Housing &amp; Related Services</t>
  </si>
  <si>
    <t>Cultural Access</t>
  </si>
  <si>
    <t>0.0073 or 0.0146%</t>
  </si>
  <si>
    <t>City/County               Basic and Optional</t>
  </si>
  <si>
    <t>3   Distributions include Transportation Benefit District taxes.</t>
  </si>
  <si>
    <t>4   This tax expired at the end of June 2022.</t>
  </si>
  <si>
    <t>N/A</t>
  </si>
  <si>
    <t>3   Previously deferred local taxes/interest.</t>
  </si>
  <si>
    <t>Table 16F</t>
  </si>
  <si>
    <r>
      <t>LOCAL SALES AND USE TAX DISTRIBUTIONS</t>
    </r>
    <r>
      <rPr>
        <b/>
        <vertAlign val="superscript"/>
        <sz val="14"/>
        <color rgb="FF174A7C"/>
        <rFont val="Calibri"/>
        <family val="2"/>
        <scheme val="minor"/>
      </rPr>
      <t>1</t>
    </r>
  </si>
  <si>
    <r>
      <t>Amounts for all Local Taxing Districts in Each County</t>
    </r>
    <r>
      <rPr>
        <b/>
        <vertAlign val="superscript"/>
        <sz val="11"/>
        <color rgb="FF174A7C"/>
        <rFont val="Calibri"/>
        <family val="2"/>
        <scheme val="minor"/>
      </rPr>
      <t>2</t>
    </r>
    <r>
      <rPr>
        <b/>
        <sz val="11"/>
        <color rgb="FF174A7C"/>
        <rFont val="Calibri"/>
        <family val="2"/>
        <scheme val="minor"/>
      </rPr>
      <t xml:space="preserve">  -  Fiscal Year 2022</t>
    </r>
  </si>
  <si>
    <r>
      <t>Municipal Transit</t>
    </r>
    <r>
      <rPr>
        <vertAlign val="superscript"/>
        <sz val="11"/>
        <color theme="0"/>
        <rFont val="Calibri"/>
        <family val="2"/>
        <scheme val="minor"/>
      </rPr>
      <t>3</t>
    </r>
  </si>
  <si>
    <t>TOTAL</t>
  </si>
  <si>
    <r>
      <t>Affordable Housing</t>
    </r>
    <r>
      <rPr>
        <vertAlign val="superscript"/>
        <sz val="11"/>
        <color theme="0"/>
        <rFont val="Calibri"/>
        <family val="2"/>
        <scheme val="minor"/>
      </rPr>
      <t>3</t>
    </r>
  </si>
  <si>
    <r>
      <t>Regional Centers</t>
    </r>
    <r>
      <rPr>
        <vertAlign val="superscript"/>
        <sz val="11"/>
        <color theme="0"/>
        <rFont val="Calibri"/>
        <family val="2"/>
        <scheme val="minor"/>
      </rPr>
      <t>3</t>
    </r>
  </si>
  <si>
    <r>
      <t>Regional Theaters</t>
    </r>
    <r>
      <rPr>
        <vertAlign val="superscript"/>
        <sz val="11"/>
        <color theme="0"/>
        <rFont val="Calibri"/>
        <family val="2"/>
        <scheme val="minor"/>
      </rPr>
      <t>3</t>
    </r>
  </si>
  <si>
    <r>
      <t>Rural Counties</t>
    </r>
    <r>
      <rPr>
        <vertAlign val="superscript"/>
        <sz val="11"/>
        <color theme="0"/>
        <rFont val="Calibri"/>
        <family val="2"/>
        <scheme val="minor"/>
      </rPr>
      <t>3</t>
    </r>
  </si>
  <si>
    <r>
      <t>Hospital Benefit</t>
    </r>
    <r>
      <rPr>
        <vertAlign val="superscript"/>
        <sz val="11"/>
        <color theme="0"/>
        <rFont val="Calibri"/>
        <family val="2"/>
        <scheme val="minor"/>
      </rPr>
      <t>3</t>
    </r>
  </si>
  <si>
    <r>
      <t>Infrastructure-LIFT</t>
    </r>
    <r>
      <rPr>
        <vertAlign val="superscript"/>
        <sz val="11"/>
        <color theme="0"/>
        <rFont val="Calibri"/>
        <family val="2"/>
        <scheme val="minor"/>
      </rPr>
      <t>3</t>
    </r>
  </si>
  <si>
    <r>
      <t>Revitalization-LRF</t>
    </r>
    <r>
      <rPr>
        <vertAlign val="superscript"/>
        <sz val="11"/>
        <color theme="0"/>
        <rFont val="Calibri"/>
        <family val="2"/>
        <scheme val="minor"/>
      </rPr>
      <t>3</t>
    </r>
  </si>
  <si>
    <r>
      <t>Annexation Area</t>
    </r>
    <r>
      <rPr>
        <vertAlign val="superscript"/>
        <sz val="11"/>
        <color theme="0"/>
        <rFont val="Calibri"/>
        <family val="2"/>
        <scheme val="minor"/>
      </rPr>
      <t>3,4</t>
    </r>
  </si>
  <si>
    <r>
      <t>Health Sciences</t>
    </r>
    <r>
      <rPr>
        <vertAlign val="superscript"/>
        <sz val="11"/>
        <color theme="0"/>
        <rFont val="Calibri"/>
        <family val="2"/>
        <scheme val="minor"/>
      </rPr>
      <t>3</t>
    </r>
  </si>
  <si>
    <r>
      <t>Areana Project</t>
    </r>
    <r>
      <rPr>
        <vertAlign val="superscript"/>
        <sz val="11"/>
        <color theme="0"/>
        <rFont val="Calibri"/>
        <family val="2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</si>
</sst>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164" formatCode="0.0%"/>
    <numFmt numFmtId="165" formatCode="&quot;$&quot;#,##0"/>
    <numFmt numFmtId="166" formatCode="0.000%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174A7C"/>
      <name val="Calibri"/>
      <family val="2"/>
      <scheme val="minor"/>
    </font>
    <font>
      <b/>
      <vertAlign val="superscript"/>
      <sz val="14"/>
      <color rgb="FF174A7C"/>
      <name val="Calibri"/>
      <family val="2"/>
      <scheme val="minor"/>
    </font>
    <font>
      <b/>
      <sz val="11"/>
      <color rgb="FF174A7C"/>
      <name val="Calibri"/>
      <family val="2"/>
      <scheme val="minor"/>
    </font>
    <font>
      <b/>
      <vertAlign val="superscript"/>
      <sz val="11"/>
      <color rgb="FF174A7C"/>
      <name val="Calibri"/>
      <family val="2"/>
      <scheme val="minor"/>
    </font>
    <font>
      <vertAlign val="superscript"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74A7C"/>
        <bgColor indexed="64"/>
      </patternFill>
    </fill>
    <fill>
      <patternFill patternType="solid">
        <fgColor rgb="FFDDEBF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/>
    <xf numFmtId="0" fontId="3" fillId="0" borderId="0" xfId="0" applyFont="1" applyBorder="1"/>
    <xf numFmtId="37" fontId="3" fillId="0" borderId="0" xfId="0" applyNumberFormat="1" applyFont="1"/>
    <xf numFmtId="5" fontId="3" fillId="0" borderId="0" xfId="0" applyNumberFormat="1" applyFont="1" applyBorder="1"/>
    <xf numFmtId="0" fontId="5" fillId="0" borderId="0" xfId="0" applyFont="1"/>
    <xf numFmtId="37" fontId="5" fillId="0" borderId="0" xfId="0" applyNumberFormat="1" applyFon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5" fontId="5" fillId="0" borderId="0" xfId="0" applyNumberFormat="1" applyFont="1" applyBorder="1"/>
    <xf numFmtId="165" fontId="3" fillId="0" borderId="0" xfId="0" applyNumberFormat="1" applyFont="1"/>
    <xf numFmtId="0" fontId="9" fillId="0" borderId="0" xfId="0" applyFont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8" fillId="2" borderId="1" xfId="0" applyFont="1" applyFill="1" applyBorder="1"/>
    <xf numFmtId="0" fontId="8" fillId="2" borderId="0" xfId="0" applyFont="1" applyFill="1" applyBorder="1" applyAlignment="1">
      <alignment horizontal="right" wrapText="1"/>
    </xf>
    <xf numFmtId="0" fontId="8" fillId="2" borderId="0" xfId="0" applyFont="1" applyFill="1" applyAlignment="1">
      <alignment horizontal="right"/>
    </xf>
    <xf numFmtId="0" fontId="8" fillId="2" borderId="0" xfId="0" applyFont="1" applyFill="1" applyAlignment="1">
      <alignment horizontal="right" wrapText="1"/>
    </xf>
    <xf numFmtId="164" fontId="8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0" fontId="14" fillId="0" borderId="0" xfId="0" applyFont="1"/>
    <xf numFmtId="0" fontId="14" fillId="0" borderId="3" xfId="0" applyFont="1" applyBorder="1"/>
    <xf numFmtId="165" fontId="1" fillId="0" borderId="3" xfId="0" applyNumberFormat="1" applyFont="1" applyBorder="1"/>
    <xf numFmtId="37" fontId="14" fillId="0" borderId="3" xfId="0" applyNumberFormat="1" applyFont="1" applyBorder="1"/>
    <xf numFmtId="37" fontId="1" fillId="0" borderId="3" xfId="0" applyNumberFormat="1" applyFont="1" applyBorder="1"/>
    <xf numFmtId="3" fontId="1" fillId="0" borderId="3" xfId="0" applyNumberFormat="1" applyFont="1" applyBorder="1"/>
    <xf numFmtId="0" fontId="14" fillId="3" borderId="3" xfId="0" applyFont="1" applyFill="1" applyBorder="1"/>
    <xf numFmtId="165" fontId="1" fillId="3" borderId="3" xfId="0" applyNumberFormat="1" applyFont="1" applyFill="1" applyBorder="1"/>
    <xf numFmtId="5" fontId="14" fillId="3" borderId="3" xfId="0" applyNumberFormat="1" applyFont="1" applyFill="1" applyBorder="1"/>
    <xf numFmtId="3" fontId="1" fillId="3" borderId="3" xfId="0" applyNumberFormat="1" applyFont="1" applyFill="1" applyBorder="1"/>
    <xf numFmtId="37" fontId="14" fillId="3" borderId="3" xfId="0" applyNumberFormat="1" applyFont="1" applyFill="1" applyBorder="1"/>
    <xf numFmtId="49" fontId="14" fillId="3" borderId="3" xfId="0" applyNumberFormat="1" applyFont="1" applyFill="1" applyBorder="1" applyAlignment="1">
      <alignment horizontal="right"/>
    </xf>
    <xf numFmtId="0" fontId="4" fillId="3" borderId="3" xfId="0" applyFont="1" applyFill="1" applyBorder="1"/>
    <xf numFmtId="165" fontId="6" fillId="3" borderId="3" xfId="0" applyNumberFormat="1" applyFont="1" applyFill="1" applyBorder="1"/>
    <xf numFmtId="0" fontId="9" fillId="0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right"/>
    </xf>
    <xf numFmtId="0" fontId="7" fillId="0" borderId="3" xfId="0" applyFont="1" applyBorder="1"/>
    <xf numFmtId="5" fontId="1" fillId="0" borderId="3" xfId="0" applyNumberFormat="1" applyFont="1" applyBorder="1"/>
    <xf numFmtId="0" fontId="4" fillId="3" borderId="3" xfId="0" applyFont="1" applyFill="1" applyBorder="1" applyAlignment="1">
      <alignment horizontal="left" indent="1"/>
    </xf>
    <xf numFmtId="37" fontId="1" fillId="3" borderId="3" xfId="0" applyNumberFormat="1" applyFont="1" applyFill="1" applyBorder="1"/>
    <xf numFmtId="166" fontId="8" fillId="2" borderId="1" xfId="0" applyNumberFormat="1" applyFont="1" applyFill="1" applyBorder="1" applyAlignment="1">
      <alignment horizontal="right"/>
    </xf>
    <xf numFmtId="10" fontId="8" fillId="2" borderId="1" xfId="0" applyNumberFormat="1" applyFont="1" applyFill="1" applyBorder="1" applyAlignment="1">
      <alignment horizontal="right"/>
    </xf>
    <xf numFmtId="0" fontId="15" fillId="0" borderId="0" xfId="0" applyFont="1"/>
    <xf numFmtId="165" fontId="15" fillId="0" borderId="0" xfId="0" applyNumberFormat="1" applyFont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2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center"/>
    </xf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DEBF7"/>
      <color rgb="FF174A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topLeftCell="A25" zoomScaleNormal="100" workbookViewId="0">
      <selection sqref="A1:E1"/>
    </sheetView>
  </sheetViews>
  <sheetFormatPr defaultColWidth="9.140625" defaultRowHeight="12.75" x14ac:dyDescent="0.2"/>
  <cols>
    <col min="1" max="1" width="14.28515625" style="1" customWidth="1"/>
    <col min="2" max="2" width="18.42578125" style="1" customWidth="1"/>
    <col min="3" max="3" width="18.28515625" style="3" customWidth="1"/>
    <col min="4" max="4" width="19.5703125" style="1" customWidth="1"/>
    <col min="5" max="5" width="21.140625" style="1" customWidth="1"/>
    <col min="6" max="6" width="9.140625" style="1"/>
    <col min="7" max="7" width="13.42578125" style="1" bestFit="1" customWidth="1"/>
    <col min="8" max="16384" width="9.140625" style="1"/>
  </cols>
  <sheetData>
    <row r="1" spans="1:5" ht="18.75" x14ac:dyDescent="0.3">
      <c r="A1" s="46" t="s">
        <v>59</v>
      </c>
      <c r="B1" s="46"/>
      <c r="C1" s="46"/>
      <c r="D1" s="46"/>
      <c r="E1" s="46"/>
    </row>
    <row r="2" spans="1:5" ht="21" x14ac:dyDescent="0.3">
      <c r="A2" s="47" t="s">
        <v>70</v>
      </c>
      <c r="B2" s="47"/>
      <c r="C2" s="47"/>
      <c r="D2" s="47"/>
      <c r="E2" s="47"/>
    </row>
    <row r="3" spans="1:5" ht="14.45" customHeight="1" x14ac:dyDescent="0.3">
      <c r="A3" s="11"/>
      <c r="B3" s="11"/>
      <c r="C3" s="11"/>
      <c r="D3" s="11"/>
      <c r="E3" s="11"/>
    </row>
    <row r="4" spans="1:5" ht="17.25" x14ac:dyDescent="0.2">
      <c r="A4" s="48" t="s">
        <v>71</v>
      </c>
      <c r="B4" s="48"/>
      <c r="C4" s="48"/>
      <c r="D4" s="48"/>
      <c r="E4" s="48"/>
    </row>
    <row r="5" spans="1:5" ht="30" x14ac:dyDescent="0.25">
      <c r="A5" s="12"/>
      <c r="B5" s="14" t="s">
        <v>64</v>
      </c>
      <c r="C5" s="15" t="s">
        <v>72</v>
      </c>
      <c r="D5" s="15" t="s">
        <v>42</v>
      </c>
      <c r="E5" s="16" t="s">
        <v>61</v>
      </c>
    </row>
    <row r="6" spans="1:5" ht="15" x14ac:dyDescent="0.25">
      <c r="A6" s="13" t="s">
        <v>0</v>
      </c>
      <c r="B6" s="17" t="s">
        <v>60</v>
      </c>
      <c r="C6" s="18" t="s">
        <v>41</v>
      </c>
      <c r="D6" s="17">
        <v>8.9999999999999993E-3</v>
      </c>
      <c r="E6" s="17">
        <v>1E-3</v>
      </c>
    </row>
    <row r="7" spans="1:5" ht="14.45" customHeight="1" x14ac:dyDescent="0.25">
      <c r="A7" s="25" t="s">
        <v>1</v>
      </c>
      <c r="B7" s="26">
        <v>4562168.4900000012</v>
      </c>
      <c r="C7" s="26">
        <v>491454.64999999997</v>
      </c>
      <c r="D7" s="27"/>
      <c r="E7" s="27"/>
    </row>
    <row r="8" spans="1:5" ht="14.45" customHeight="1" x14ac:dyDescent="0.25">
      <c r="A8" s="20" t="s">
        <v>2</v>
      </c>
      <c r="B8" s="24">
        <v>4055502.2899999991</v>
      </c>
      <c r="C8" s="24">
        <v>1734317.5399999998</v>
      </c>
      <c r="D8" s="22"/>
      <c r="E8" s="22"/>
    </row>
    <row r="9" spans="1:5" ht="14.45" customHeight="1" x14ac:dyDescent="0.25">
      <c r="A9" s="25" t="s">
        <v>3</v>
      </c>
      <c r="B9" s="28">
        <v>61464249.350000009</v>
      </c>
      <c r="C9" s="28">
        <v>49843121.050000004</v>
      </c>
      <c r="D9" s="29"/>
      <c r="E9" s="29"/>
    </row>
    <row r="10" spans="1:5" ht="14.45" customHeight="1" x14ac:dyDescent="0.25">
      <c r="A10" s="20" t="s">
        <v>4</v>
      </c>
      <c r="B10" s="24">
        <v>28275867.100000005</v>
      </c>
      <c r="C10" s="24">
        <v>614309.92000000004</v>
      </c>
      <c r="D10" s="22"/>
      <c r="E10" s="21">
        <v>1193538.1100000001</v>
      </c>
    </row>
    <row r="11" spans="1:5" ht="14.45" customHeight="1" x14ac:dyDescent="0.25">
      <c r="A11" s="25" t="s">
        <v>5</v>
      </c>
      <c r="B11" s="28">
        <v>19076443.549999997</v>
      </c>
      <c r="C11" s="28">
        <v>13517745.35</v>
      </c>
      <c r="D11" s="29"/>
      <c r="E11" s="28">
        <v>519363.25</v>
      </c>
    </row>
    <row r="12" spans="1:5" ht="14.45" customHeight="1" x14ac:dyDescent="0.25">
      <c r="A12" s="20" t="s">
        <v>6</v>
      </c>
      <c r="B12" s="24">
        <v>125147137.66999999</v>
      </c>
      <c r="C12" s="24">
        <v>79643171.590000004</v>
      </c>
      <c r="D12" s="22"/>
      <c r="E12" s="24">
        <v>6602275.8700000001</v>
      </c>
    </row>
    <row r="13" spans="1:5" ht="14.45" customHeight="1" x14ac:dyDescent="0.25">
      <c r="A13" s="25" t="s">
        <v>7</v>
      </c>
      <c r="B13" s="28">
        <v>1018419.8599999999</v>
      </c>
      <c r="C13" s="28">
        <v>502639.04999999987</v>
      </c>
      <c r="D13" s="29"/>
      <c r="E13" s="28"/>
    </row>
    <row r="14" spans="1:5" ht="14.45" customHeight="1" x14ac:dyDescent="0.25">
      <c r="A14" s="20" t="s">
        <v>8</v>
      </c>
      <c r="B14" s="24">
        <v>30279888.310000014</v>
      </c>
      <c r="C14" s="24">
        <v>5479591.8099999996</v>
      </c>
      <c r="D14" s="22"/>
      <c r="E14" s="24"/>
    </row>
    <row r="15" spans="1:5" ht="14.45" customHeight="1" x14ac:dyDescent="0.25">
      <c r="A15" s="25" t="s">
        <v>9</v>
      </c>
      <c r="B15" s="28">
        <v>17963599.479999993</v>
      </c>
      <c r="C15" s="28">
        <v>22698010.050000001</v>
      </c>
      <c r="D15" s="29"/>
      <c r="E15" s="28">
        <v>471718.32999999996</v>
      </c>
    </row>
    <row r="16" spans="1:5" ht="14.45" customHeight="1" x14ac:dyDescent="0.25">
      <c r="A16" s="20" t="s">
        <v>10</v>
      </c>
      <c r="B16" s="24">
        <v>1123550.49</v>
      </c>
      <c r="C16" s="24"/>
      <c r="D16" s="22"/>
      <c r="E16" s="24"/>
    </row>
    <row r="17" spans="1:5" ht="14.45" customHeight="1" x14ac:dyDescent="0.25">
      <c r="A17" s="25" t="s">
        <v>11</v>
      </c>
      <c r="B17" s="28">
        <v>27682571.389999997</v>
      </c>
      <c r="C17" s="28">
        <v>92878.35</v>
      </c>
      <c r="D17" s="29"/>
      <c r="E17" s="28"/>
    </row>
    <row r="18" spans="1:5" ht="14.45" customHeight="1" x14ac:dyDescent="0.25">
      <c r="A18" s="20" t="s">
        <v>12</v>
      </c>
      <c r="B18" s="24">
        <v>501274.96</v>
      </c>
      <c r="C18" s="24">
        <v>199595.03999999998</v>
      </c>
      <c r="D18" s="22"/>
      <c r="E18" s="24"/>
    </row>
    <row r="19" spans="1:5" ht="14.45" customHeight="1" x14ac:dyDescent="0.25">
      <c r="A19" s="25" t="s">
        <v>13</v>
      </c>
      <c r="B19" s="28">
        <v>30499865.269999992</v>
      </c>
      <c r="C19" s="28">
        <v>9295252.8299999982</v>
      </c>
      <c r="D19" s="29"/>
      <c r="E19" s="28"/>
    </row>
    <row r="20" spans="1:5" ht="14.45" customHeight="1" x14ac:dyDescent="0.25">
      <c r="A20" s="20" t="s">
        <v>14</v>
      </c>
      <c r="B20" s="24">
        <v>16779271.940000005</v>
      </c>
      <c r="C20" s="24">
        <v>13241787.280000001</v>
      </c>
      <c r="D20" s="22"/>
      <c r="E20" s="24"/>
    </row>
    <row r="21" spans="1:5" ht="14.45" customHeight="1" x14ac:dyDescent="0.25">
      <c r="A21" s="25" t="s">
        <v>15</v>
      </c>
      <c r="B21" s="28">
        <v>17708439.809999999</v>
      </c>
      <c r="C21" s="28">
        <v>17110115.810000002</v>
      </c>
      <c r="D21" s="29"/>
      <c r="E21" s="28"/>
    </row>
    <row r="22" spans="1:5" ht="14.45" customHeight="1" x14ac:dyDescent="0.25">
      <c r="A22" s="20" t="s">
        <v>16</v>
      </c>
      <c r="B22" s="24">
        <v>7488830.7399999993</v>
      </c>
      <c r="C22" s="24">
        <v>6739901.0499999998</v>
      </c>
      <c r="D22" s="22"/>
      <c r="E22" s="24">
        <v>741596.45</v>
      </c>
    </row>
    <row r="23" spans="1:5" ht="14.45" customHeight="1" x14ac:dyDescent="0.25">
      <c r="A23" s="25" t="s">
        <v>17</v>
      </c>
      <c r="B23" s="28">
        <v>871398047.68999934</v>
      </c>
      <c r="C23" s="28">
        <v>824850125.12999976</v>
      </c>
      <c r="D23" s="26">
        <v>1616676728.4399998</v>
      </c>
      <c r="E23" s="28">
        <v>85726526.429999992</v>
      </c>
    </row>
    <row r="24" spans="1:5" ht="14.45" customHeight="1" x14ac:dyDescent="0.25">
      <c r="A24" s="20" t="s">
        <v>18</v>
      </c>
      <c r="B24" s="24">
        <v>66823250.439999998</v>
      </c>
      <c r="C24" s="24">
        <v>73493628.700000003</v>
      </c>
      <c r="D24" s="22"/>
      <c r="E24" s="24">
        <v>860864.01</v>
      </c>
    </row>
    <row r="25" spans="1:5" ht="14.45" customHeight="1" x14ac:dyDescent="0.25">
      <c r="A25" s="25" t="s">
        <v>19</v>
      </c>
      <c r="B25" s="28">
        <v>16788122.000000004</v>
      </c>
      <c r="C25" s="28">
        <v>1394904.0799999998</v>
      </c>
      <c r="D25" s="29"/>
      <c r="E25" s="28">
        <v>698254.61</v>
      </c>
    </row>
    <row r="26" spans="1:5" ht="14.45" customHeight="1" x14ac:dyDescent="0.25">
      <c r="A26" s="20" t="s">
        <v>20</v>
      </c>
      <c r="B26" s="24">
        <v>5071446.9800000004</v>
      </c>
      <c r="C26" s="24"/>
      <c r="D26" s="22"/>
      <c r="E26" s="24"/>
    </row>
    <row r="27" spans="1:5" ht="14.45" customHeight="1" x14ac:dyDescent="0.25">
      <c r="A27" s="25" t="s">
        <v>21</v>
      </c>
      <c r="B27" s="28">
        <v>22154077.129999995</v>
      </c>
      <c r="C27" s="28">
        <v>4692367.2499999991</v>
      </c>
      <c r="D27" s="29"/>
      <c r="E27" s="28"/>
    </row>
    <row r="28" spans="1:5" ht="14.45" customHeight="1" x14ac:dyDescent="0.25">
      <c r="A28" s="20" t="s">
        <v>22</v>
      </c>
      <c r="B28" s="24">
        <v>2176510.7899999991</v>
      </c>
      <c r="C28" s="24"/>
      <c r="D28" s="22"/>
      <c r="E28" s="24"/>
    </row>
    <row r="29" spans="1:5" ht="14.45" customHeight="1" x14ac:dyDescent="0.25">
      <c r="A29" s="25" t="s">
        <v>23</v>
      </c>
      <c r="B29" s="28">
        <v>11697397.270000001</v>
      </c>
      <c r="C29" s="28">
        <v>7702984.3000000007</v>
      </c>
      <c r="D29" s="29"/>
      <c r="E29" s="28"/>
    </row>
    <row r="30" spans="1:5" ht="14.45" customHeight="1" x14ac:dyDescent="0.25">
      <c r="A30" s="20" t="s">
        <v>24</v>
      </c>
      <c r="B30" s="24">
        <v>10045643.239999991</v>
      </c>
      <c r="C30" s="24">
        <v>3950933.6500000008</v>
      </c>
      <c r="D30" s="22"/>
      <c r="E30" s="24"/>
    </row>
    <row r="31" spans="1:5" ht="14.45" customHeight="1" x14ac:dyDescent="0.25">
      <c r="A31" s="25" t="s">
        <v>25</v>
      </c>
      <c r="B31" s="28">
        <v>4799637.1700000009</v>
      </c>
      <c r="C31" s="28">
        <v>1644748.6</v>
      </c>
      <c r="D31" s="29"/>
      <c r="E31" s="28"/>
    </row>
    <row r="32" spans="1:5" ht="14.45" customHeight="1" x14ac:dyDescent="0.25">
      <c r="A32" s="20" t="s">
        <v>26</v>
      </c>
      <c r="B32" s="24">
        <v>2427342.5100000002</v>
      </c>
      <c r="C32" s="24"/>
      <c r="D32" s="22"/>
      <c r="E32" s="24"/>
    </row>
    <row r="33" spans="1:7" ht="14.45" customHeight="1" x14ac:dyDescent="0.25">
      <c r="A33" s="25" t="s">
        <v>27</v>
      </c>
      <c r="B33" s="28">
        <v>240718548.18000007</v>
      </c>
      <c r="C33" s="28">
        <v>117762748.68999998</v>
      </c>
      <c r="D33" s="30" t="s">
        <v>43</v>
      </c>
      <c r="E33" s="28">
        <v>5961890.5999999996</v>
      </c>
    </row>
    <row r="34" spans="1:7" ht="14.45" customHeight="1" x14ac:dyDescent="0.25">
      <c r="A34" s="20" t="s">
        <v>28</v>
      </c>
      <c r="B34" s="24">
        <v>8411000.7300000004</v>
      </c>
      <c r="C34" s="24">
        <v>395610.97</v>
      </c>
      <c r="D34" s="22"/>
      <c r="E34" s="24"/>
    </row>
    <row r="35" spans="1:7" ht="14.45" customHeight="1" x14ac:dyDescent="0.25">
      <c r="A35" s="25" t="s">
        <v>29</v>
      </c>
      <c r="B35" s="28">
        <v>41704229.699999981</v>
      </c>
      <c r="C35" s="28">
        <v>19272614.539999999</v>
      </c>
      <c r="D35" s="29"/>
      <c r="E35" s="28">
        <v>1817792.7699999998</v>
      </c>
    </row>
    <row r="36" spans="1:7" ht="14.45" customHeight="1" x14ac:dyDescent="0.25">
      <c r="A36" s="20" t="s">
        <v>30</v>
      </c>
      <c r="B36" s="24">
        <v>2346382.5700000003</v>
      </c>
      <c r="C36" s="24"/>
      <c r="D36" s="22"/>
      <c r="E36" s="24"/>
    </row>
    <row r="37" spans="1:7" ht="14.45" customHeight="1" x14ac:dyDescent="0.25">
      <c r="A37" s="25" t="s">
        <v>31</v>
      </c>
      <c r="B37" s="28">
        <v>210380908.95000005</v>
      </c>
      <c r="C37" s="28">
        <v>230819737.00999999</v>
      </c>
      <c r="D37" s="30" t="s">
        <v>43</v>
      </c>
      <c r="E37" s="28">
        <v>1768099.02</v>
      </c>
    </row>
    <row r="38" spans="1:7" ht="14.45" customHeight="1" x14ac:dyDescent="0.25">
      <c r="A38" s="20" t="s">
        <v>32</v>
      </c>
      <c r="B38" s="24">
        <v>149506494.26000002</v>
      </c>
      <c r="C38" s="24">
        <v>109423265.53999999</v>
      </c>
      <c r="D38" s="22"/>
      <c r="E38" s="24">
        <v>5926330.120000001</v>
      </c>
    </row>
    <row r="39" spans="1:7" ht="14.45" customHeight="1" x14ac:dyDescent="0.25">
      <c r="A39" s="25" t="s">
        <v>33</v>
      </c>
      <c r="B39" s="28">
        <v>8401611.0200000033</v>
      </c>
      <c r="C39" s="28"/>
      <c r="D39" s="29"/>
      <c r="E39" s="28"/>
    </row>
    <row r="40" spans="1:7" ht="14.45" customHeight="1" x14ac:dyDescent="0.25">
      <c r="A40" s="20" t="s">
        <v>34</v>
      </c>
      <c r="B40" s="24">
        <v>78394142.989999965</v>
      </c>
      <c r="C40" s="24">
        <v>87204891.279999971</v>
      </c>
      <c r="D40" s="22"/>
      <c r="E40" s="24">
        <v>2898182.54</v>
      </c>
    </row>
    <row r="41" spans="1:7" ht="14.45" customHeight="1" x14ac:dyDescent="0.25">
      <c r="A41" s="25" t="s">
        <v>35</v>
      </c>
      <c r="B41" s="28">
        <v>681975.87000000011</v>
      </c>
      <c r="C41" s="28"/>
      <c r="D41" s="29"/>
      <c r="E41" s="28"/>
    </row>
    <row r="42" spans="1:7" ht="14.45" customHeight="1" x14ac:dyDescent="0.25">
      <c r="A42" s="20" t="s">
        <v>36</v>
      </c>
      <c r="B42" s="24">
        <v>16675256.339999996</v>
      </c>
      <c r="C42" s="24">
        <v>9932823.1699999999</v>
      </c>
      <c r="D42" s="22"/>
      <c r="E42" s="24"/>
    </row>
    <row r="43" spans="1:7" ht="14.45" customHeight="1" x14ac:dyDescent="0.25">
      <c r="A43" s="25" t="s">
        <v>37</v>
      </c>
      <c r="B43" s="28">
        <v>60647913.239999987</v>
      </c>
      <c r="C43" s="28">
        <v>45085815.529999994</v>
      </c>
      <c r="D43" s="29"/>
      <c r="E43" s="28">
        <v>4983600.0699999994</v>
      </c>
    </row>
    <row r="44" spans="1:7" ht="14.45" customHeight="1" x14ac:dyDescent="0.25">
      <c r="A44" s="20" t="s">
        <v>38</v>
      </c>
      <c r="B44" s="24">
        <v>9680100.6400000043</v>
      </c>
      <c r="C44" s="24"/>
      <c r="D44" s="22"/>
      <c r="E44" s="22"/>
    </row>
    <row r="45" spans="1:7" ht="14.45" customHeight="1" x14ac:dyDescent="0.25">
      <c r="A45" s="25" t="s">
        <v>39</v>
      </c>
      <c r="B45" s="28">
        <v>54591051.349999979</v>
      </c>
      <c r="C45" s="28">
        <v>10723612.85</v>
      </c>
      <c r="D45" s="29"/>
      <c r="E45" s="29"/>
    </row>
    <row r="46" spans="1:7" ht="14.45" customHeight="1" x14ac:dyDescent="0.25">
      <c r="A46" s="20"/>
      <c r="B46" s="23"/>
      <c r="C46" s="23"/>
      <c r="D46" s="23"/>
      <c r="E46" s="20"/>
    </row>
    <row r="47" spans="1:7" ht="14.45" customHeight="1" x14ac:dyDescent="0.25">
      <c r="A47" s="31" t="s">
        <v>40</v>
      </c>
      <c r="B47" s="32">
        <f>SUM(B7:B46)</f>
        <v>2289148171.7599993</v>
      </c>
      <c r="C47" s="32">
        <f>SUM(C7:C46)</f>
        <v>1769554702.6599996</v>
      </c>
      <c r="D47" s="32">
        <f>SUM(D7:D46)</f>
        <v>1616676728.4399998</v>
      </c>
      <c r="E47" s="32">
        <f>SUM(E7:E46)</f>
        <v>120170032.17999999</v>
      </c>
      <c r="G47" s="10"/>
    </row>
    <row r="48" spans="1:7" ht="9" customHeight="1" x14ac:dyDescent="0.2">
      <c r="A48" s="45"/>
      <c r="B48" s="45"/>
      <c r="C48" s="45"/>
      <c r="D48" s="45"/>
      <c r="E48" s="45"/>
    </row>
    <row r="49" spans="1:7" ht="9" customHeight="1" x14ac:dyDescent="0.2">
      <c r="A49" s="7"/>
      <c r="B49" s="7"/>
      <c r="C49" s="7"/>
      <c r="D49" s="7"/>
      <c r="E49" s="7"/>
    </row>
    <row r="50" spans="1:7" x14ac:dyDescent="0.2">
      <c r="A50" s="49" t="s">
        <v>52</v>
      </c>
      <c r="B50" s="49"/>
      <c r="C50" s="49"/>
      <c r="D50" s="49"/>
      <c r="E50" s="49"/>
      <c r="G50" s="10"/>
    </row>
    <row r="51" spans="1:7" x14ac:dyDescent="0.2">
      <c r="A51" s="43" t="s">
        <v>53</v>
      </c>
      <c r="B51" s="43"/>
      <c r="C51" s="43"/>
      <c r="D51" s="43"/>
      <c r="E51" s="43"/>
    </row>
    <row r="52" spans="1:7" x14ac:dyDescent="0.2">
      <c r="A52" s="44" t="s">
        <v>65</v>
      </c>
      <c r="B52" s="44"/>
      <c r="C52" s="44"/>
      <c r="D52" s="44"/>
      <c r="E52" s="44"/>
    </row>
    <row r="53" spans="1:7" s="5" customFormat="1" ht="12" x14ac:dyDescent="0.2">
      <c r="C53" s="6"/>
    </row>
  </sheetData>
  <mergeCells count="7">
    <mergeCell ref="A51:E51"/>
    <mergeCell ref="A52:E52"/>
    <mergeCell ref="A48:E48"/>
    <mergeCell ref="A1:E1"/>
    <mergeCell ref="A2:E2"/>
    <mergeCell ref="A4:E4"/>
    <mergeCell ref="A50:E50"/>
  </mergeCells>
  <phoneticPr fontId="2" type="noConversion"/>
  <printOptions horizontalCentered="1"/>
  <pageMargins left="0.25" right="0.25" top="0.75" bottom="0.75" header="0.3" footer="0.3"/>
  <pageSetup scale="91" firstPageNumber="30" orientation="portrait" useFirstPageNumber="1" r:id="rId1"/>
  <headerFooter alignWithMargins="0">
    <oddFooter>&amp;C30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2"/>
  <sheetViews>
    <sheetView topLeftCell="A15" zoomScaleNormal="100" workbookViewId="0">
      <selection sqref="A1:E1"/>
    </sheetView>
  </sheetViews>
  <sheetFormatPr defaultColWidth="9.140625" defaultRowHeight="12.75" x14ac:dyDescent="0.2"/>
  <cols>
    <col min="1" max="1" width="11.7109375" style="1" customWidth="1"/>
    <col min="2" max="2" width="17.140625" style="1" customWidth="1"/>
    <col min="3" max="3" width="17.28515625" style="3" customWidth="1"/>
    <col min="4" max="4" width="17.28515625" style="1" customWidth="1"/>
    <col min="5" max="5" width="17.85546875" style="1" customWidth="1"/>
    <col min="6" max="16384" width="9.140625" style="1"/>
  </cols>
  <sheetData>
    <row r="1" spans="1:5" ht="18.75" x14ac:dyDescent="0.3">
      <c r="A1" s="50" t="s">
        <v>58</v>
      </c>
      <c r="B1" s="50"/>
      <c r="C1" s="50"/>
      <c r="D1" s="50"/>
      <c r="E1" s="50"/>
    </row>
    <row r="2" spans="1:5" ht="21" x14ac:dyDescent="0.3">
      <c r="A2" s="51" t="s">
        <v>70</v>
      </c>
      <c r="B2" s="51"/>
      <c r="C2" s="51"/>
      <c r="D2" s="51"/>
      <c r="E2" s="51"/>
    </row>
    <row r="3" spans="1:5" ht="14.45" customHeight="1" x14ac:dyDescent="0.3">
      <c r="A3" s="33"/>
      <c r="B3" s="33"/>
      <c r="C3" s="33"/>
      <c r="D3" s="33"/>
      <c r="E3" s="33"/>
    </row>
    <row r="4" spans="1:5" ht="17.25" x14ac:dyDescent="0.2">
      <c r="A4" s="52" t="s">
        <v>71</v>
      </c>
      <c r="B4" s="52"/>
      <c r="C4" s="52"/>
      <c r="D4" s="52"/>
      <c r="E4" s="52"/>
    </row>
    <row r="5" spans="1:5" ht="18.75" customHeight="1" x14ac:dyDescent="0.25">
      <c r="A5" s="12"/>
      <c r="B5" s="34" t="s">
        <v>44</v>
      </c>
      <c r="C5" s="34" t="s">
        <v>45</v>
      </c>
      <c r="D5" s="15" t="s">
        <v>46</v>
      </c>
      <c r="E5" s="15" t="s">
        <v>47</v>
      </c>
    </row>
    <row r="6" spans="1:5" ht="15" x14ac:dyDescent="0.25">
      <c r="A6" s="13" t="s">
        <v>0</v>
      </c>
      <c r="B6" s="17">
        <v>1E-3</v>
      </c>
      <c r="C6" s="17">
        <v>1E-3</v>
      </c>
      <c r="D6" s="17">
        <v>2E-3</v>
      </c>
      <c r="E6" s="17">
        <v>3.0000000000000001E-3</v>
      </c>
    </row>
    <row r="7" spans="1:5" ht="14.45" customHeight="1" x14ac:dyDescent="0.25">
      <c r="A7" s="25" t="s">
        <v>1</v>
      </c>
      <c r="B7" s="26">
        <v>452552.18</v>
      </c>
      <c r="C7" s="27"/>
      <c r="D7" s="27"/>
      <c r="E7" s="26">
        <v>1307658.5300000003</v>
      </c>
    </row>
    <row r="8" spans="1:5" ht="14.45" customHeight="1" x14ac:dyDescent="0.25">
      <c r="A8" s="20" t="s">
        <v>2</v>
      </c>
      <c r="B8" s="21"/>
      <c r="C8" s="21"/>
      <c r="D8" s="21">
        <v>1013856</v>
      </c>
      <c r="E8" s="24">
        <v>1389632.74</v>
      </c>
    </row>
    <row r="9" spans="1:5" ht="14.45" customHeight="1" x14ac:dyDescent="0.25">
      <c r="A9" s="25" t="s">
        <v>3</v>
      </c>
      <c r="B9" s="28">
        <v>6146482.8900000006</v>
      </c>
      <c r="C9" s="26">
        <v>6146480.21</v>
      </c>
      <c r="D9" s="28"/>
      <c r="E9" s="28">
        <v>17004022.750000004</v>
      </c>
    </row>
    <row r="10" spans="1:5" ht="14.45" customHeight="1" x14ac:dyDescent="0.25">
      <c r="A10" s="20" t="s">
        <v>4</v>
      </c>
      <c r="B10" s="24">
        <v>2827774.4599999995</v>
      </c>
      <c r="C10" s="24"/>
      <c r="D10" s="24">
        <v>7114942.6199999992</v>
      </c>
      <c r="E10" s="24">
        <v>304726.69000000006</v>
      </c>
    </row>
    <row r="11" spans="1:5" ht="14.45" customHeight="1" x14ac:dyDescent="0.25">
      <c r="A11" s="25" t="s">
        <v>5</v>
      </c>
      <c r="B11" s="28">
        <v>1907671.07</v>
      </c>
      <c r="C11" s="28">
        <v>1863084.4900000002</v>
      </c>
      <c r="D11" s="28"/>
      <c r="E11" s="28">
        <v>509019.36000000004</v>
      </c>
    </row>
    <row r="12" spans="1:5" ht="14.45" customHeight="1" x14ac:dyDescent="0.25">
      <c r="A12" s="20" t="s">
        <v>6</v>
      </c>
      <c r="B12" s="24">
        <v>12512804.43</v>
      </c>
      <c r="C12" s="24"/>
      <c r="D12" s="24"/>
      <c r="E12" s="24"/>
    </row>
    <row r="13" spans="1:5" ht="14.45" customHeight="1" x14ac:dyDescent="0.25">
      <c r="A13" s="25" t="s">
        <v>7</v>
      </c>
      <c r="B13" s="28">
        <v>101837.15</v>
      </c>
      <c r="C13" s="28"/>
      <c r="D13" s="28"/>
      <c r="E13" s="28"/>
    </row>
    <row r="14" spans="1:5" ht="14.45" customHeight="1" x14ac:dyDescent="0.25">
      <c r="A14" s="20" t="s">
        <v>8</v>
      </c>
      <c r="B14" s="24">
        <v>3029642.6000000006</v>
      </c>
      <c r="C14" s="24"/>
      <c r="D14" s="24"/>
      <c r="E14" s="24">
        <v>377113.27999999997</v>
      </c>
    </row>
    <row r="15" spans="1:5" ht="14.45" customHeight="1" x14ac:dyDescent="0.25">
      <c r="A15" s="25" t="s">
        <v>9</v>
      </c>
      <c r="B15" s="28">
        <v>1789168.08</v>
      </c>
      <c r="C15" s="28"/>
      <c r="D15" s="28"/>
      <c r="E15" s="28"/>
    </row>
    <row r="16" spans="1:5" ht="14.45" customHeight="1" x14ac:dyDescent="0.25">
      <c r="A16" s="20" t="s">
        <v>10</v>
      </c>
      <c r="B16" s="24">
        <v>112363.54000000001</v>
      </c>
      <c r="C16" s="24"/>
      <c r="D16" s="24"/>
      <c r="E16" s="24">
        <v>323821.59000000003</v>
      </c>
    </row>
    <row r="17" spans="1:5" ht="14.45" customHeight="1" x14ac:dyDescent="0.25">
      <c r="A17" s="25" t="s">
        <v>11</v>
      </c>
      <c r="B17" s="28">
        <v>2768282.2299999986</v>
      </c>
      <c r="C17" s="28">
        <v>2768282.36</v>
      </c>
      <c r="D17" s="28"/>
      <c r="E17" s="28">
        <v>7017478.9300000006</v>
      </c>
    </row>
    <row r="18" spans="1:5" ht="14.45" customHeight="1" x14ac:dyDescent="0.25">
      <c r="A18" s="20" t="s">
        <v>12</v>
      </c>
      <c r="B18" s="24"/>
      <c r="C18" s="24"/>
      <c r="D18" s="24"/>
      <c r="E18" s="24"/>
    </row>
    <row r="19" spans="1:5" ht="14.45" customHeight="1" x14ac:dyDescent="0.25">
      <c r="A19" s="25" t="s">
        <v>13</v>
      </c>
      <c r="B19" s="28">
        <v>3050049.6399999992</v>
      </c>
      <c r="C19" s="28"/>
      <c r="D19" s="28"/>
      <c r="E19" s="28">
        <v>8521437.9100000001</v>
      </c>
    </row>
    <row r="20" spans="1:5" ht="14.45" customHeight="1" x14ac:dyDescent="0.25">
      <c r="A20" s="20" t="s">
        <v>14</v>
      </c>
      <c r="B20" s="24">
        <v>1678033.6500000006</v>
      </c>
      <c r="C20" s="24"/>
      <c r="D20" s="24"/>
      <c r="E20" s="24">
        <v>4694607.01</v>
      </c>
    </row>
    <row r="21" spans="1:5" ht="14.45" customHeight="1" x14ac:dyDescent="0.25">
      <c r="A21" s="25" t="s">
        <v>15</v>
      </c>
      <c r="B21" s="28">
        <v>1770932.8300000005</v>
      </c>
      <c r="C21" s="28">
        <v>1770930.78</v>
      </c>
      <c r="D21" s="28"/>
      <c r="E21" s="28"/>
    </row>
    <row r="22" spans="1:5" ht="14.45" customHeight="1" x14ac:dyDescent="0.25">
      <c r="A22" s="20" t="s">
        <v>16</v>
      </c>
      <c r="B22" s="24">
        <v>748940.39</v>
      </c>
      <c r="C22" s="24"/>
      <c r="D22" s="24"/>
      <c r="E22" s="24">
        <v>2184930.0699999998</v>
      </c>
    </row>
    <row r="23" spans="1:5" ht="14.45" customHeight="1" x14ac:dyDescent="0.25">
      <c r="A23" s="25" t="s">
        <v>17</v>
      </c>
      <c r="B23" s="28">
        <v>86792874.869999975</v>
      </c>
      <c r="C23" s="28"/>
      <c r="D23" s="28"/>
      <c r="E23" s="28">
        <v>3396692.0800000005</v>
      </c>
    </row>
    <row r="24" spans="1:5" ht="14.45" customHeight="1" x14ac:dyDescent="0.25">
      <c r="A24" s="20" t="s">
        <v>18</v>
      </c>
      <c r="B24" s="24">
        <v>6682409.1000000006</v>
      </c>
      <c r="C24" s="24">
        <v>6682408.5700000003</v>
      </c>
      <c r="D24" s="24"/>
      <c r="E24" s="24"/>
    </row>
    <row r="25" spans="1:5" ht="14.45" customHeight="1" x14ac:dyDescent="0.25">
      <c r="A25" s="25" t="s">
        <v>19</v>
      </c>
      <c r="B25" s="28">
        <v>1678861.8599999999</v>
      </c>
      <c r="C25" s="28">
        <v>1678859.7800000003</v>
      </c>
      <c r="D25" s="28"/>
      <c r="E25" s="28">
        <v>4778700.1100000003</v>
      </c>
    </row>
    <row r="26" spans="1:5" ht="14.45" customHeight="1" x14ac:dyDescent="0.25">
      <c r="A26" s="20" t="s">
        <v>20</v>
      </c>
      <c r="B26" s="24"/>
      <c r="C26" s="24"/>
      <c r="D26" s="24"/>
      <c r="E26" s="24"/>
    </row>
    <row r="27" spans="1:5" ht="14.45" customHeight="1" x14ac:dyDescent="0.25">
      <c r="A27" s="25" t="s">
        <v>21</v>
      </c>
      <c r="B27" s="28">
        <v>2215448.61</v>
      </c>
      <c r="C27" s="28">
        <v>2215449.42</v>
      </c>
      <c r="D27" s="28"/>
      <c r="E27" s="28"/>
    </row>
    <row r="28" spans="1:5" ht="14.45" customHeight="1" x14ac:dyDescent="0.25">
      <c r="A28" s="20" t="s">
        <v>22</v>
      </c>
      <c r="B28" s="24">
        <v>217656.97000000006</v>
      </c>
      <c r="C28" s="24"/>
      <c r="D28" s="24"/>
      <c r="E28" s="24">
        <v>611610.96000000008</v>
      </c>
    </row>
    <row r="29" spans="1:5" ht="14.45" customHeight="1" x14ac:dyDescent="0.25">
      <c r="A29" s="25" t="s">
        <v>23</v>
      </c>
      <c r="B29" s="28">
        <v>1169749.1700000002</v>
      </c>
      <c r="C29" s="28">
        <v>1169748.4099999999</v>
      </c>
      <c r="D29" s="28"/>
      <c r="E29" s="28">
        <v>335296.36999999994</v>
      </c>
    </row>
    <row r="30" spans="1:5" ht="14.45" customHeight="1" x14ac:dyDescent="0.25">
      <c r="A30" s="20" t="s">
        <v>24</v>
      </c>
      <c r="B30" s="24">
        <v>1011836.14</v>
      </c>
      <c r="C30" s="24">
        <v>1001453.9600000001</v>
      </c>
      <c r="D30" s="24"/>
      <c r="E30" s="24">
        <v>227919.27</v>
      </c>
    </row>
    <row r="31" spans="1:5" ht="14.45" customHeight="1" x14ac:dyDescent="0.25">
      <c r="A31" s="25" t="s">
        <v>25</v>
      </c>
      <c r="B31" s="28">
        <v>479439.64999999985</v>
      </c>
      <c r="C31" s="28"/>
      <c r="D31" s="28"/>
      <c r="E31" s="28"/>
    </row>
    <row r="32" spans="1:5" ht="14.45" customHeight="1" x14ac:dyDescent="0.25">
      <c r="A32" s="20" t="s">
        <v>26</v>
      </c>
      <c r="B32" s="24">
        <v>242698.49000000005</v>
      </c>
      <c r="C32" s="24"/>
      <c r="D32" s="24"/>
      <c r="E32" s="24"/>
    </row>
    <row r="33" spans="1:5" ht="14.45" customHeight="1" x14ac:dyDescent="0.25">
      <c r="A33" s="25" t="s">
        <v>27</v>
      </c>
      <c r="B33" s="28">
        <v>24028399.00999999</v>
      </c>
      <c r="C33" s="28">
        <v>24210261.279999997</v>
      </c>
      <c r="D33" s="28"/>
      <c r="E33" s="28">
        <v>28550.03</v>
      </c>
    </row>
    <row r="34" spans="1:5" ht="14.45" customHeight="1" x14ac:dyDescent="0.25">
      <c r="A34" s="20" t="s">
        <v>28</v>
      </c>
      <c r="B34" s="24">
        <v>841136.93999999983</v>
      </c>
      <c r="C34" s="24">
        <v>841136.39</v>
      </c>
      <c r="D34" s="24"/>
      <c r="E34" s="24">
        <v>2476763.6699999995</v>
      </c>
    </row>
    <row r="35" spans="1:5" ht="14.45" customHeight="1" x14ac:dyDescent="0.25">
      <c r="A35" s="25" t="s">
        <v>29</v>
      </c>
      <c r="B35" s="28">
        <v>4170501.830000001</v>
      </c>
      <c r="C35" s="28"/>
      <c r="D35" s="28"/>
      <c r="E35" s="28">
        <v>11147443.089999994</v>
      </c>
    </row>
    <row r="36" spans="1:5" ht="14.45" customHeight="1" x14ac:dyDescent="0.25">
      <c r="A36" s="20" t="s">
        <v>30</v>
      </c>
      <c r="B36" s="24">
        <v>234457.72000000003</v>
      </c>
      <c r="C36" s="24"/>
      <c r="D36" s="24"/>
      <c r="E36" s="24"/>
    </row>
    <row r="37" spans="1:5" ht="14.45" customHeight="1" x14ac:dyDescent="0.25">
      <c r="A37" s="25" t="s">
        <v>31</v>
      </c>
      <c r="B37" s="28">
        <v>21429848.88000001</v>
      </c>
      <c r="C37" s="28"/>
      <c r="D37" s="28"/>
      <c r="E37" s="28">
        <v>2781845.72</v>
      </c>
    </row>
    <row r="38" spans="1:5" ht="14.45" customHeight="1" x14ac:dyDescent="0.25">
      <c r="A38" s="20" t="s">
        <v>32</v>
      </c>
      <c r="B38" s="24">
        <v>14950838.929999992</v>
      </c>
      <c r="C38" s="24">
        <v>14950874.800000001</v>
      </c>
      <c r="D38" s="24">
        <v>14950887.34</v>
      </c>
      <c r="E38" s="24">
        <v>13449050.609999996</v>
      </c>
    </row>
    <row r="39" spans="1:5" ht="14.45" customHeight="1" x14ac:dyDescent="0.25">
      <c r="A39" s="25" t="s">
        <v>33</v>
      </c>
      <c r="B39" s="28">
        <v>840184.20000000019</v>
      </c>
      <c r="C39" s="28"/>
      <c r="D39" s="28"/>
      <c r="E39" s="28"/>
    </row>
    <row r="40" spans="1:5" ht="14.45" customHeight="1" x14ac:dyDescent="0.25">
      <c r="A40" s="20" t="s">
        <v>34</v>
      </c>
      <c r="B40" s="24">
        <v>7839511.8099999996</v>
      </c>
      <c r="C40" s="24">
        <v>7839507.5199999996</v>
      </c>
      <c r="D40" s="24"/>
      <c r="E40" s="24">
        <v>2495696.0199999996</v>
      </c>
    </row>
    <row r="41" spans="1:5" ht="14.45" customHeight="1" x14ac:dyDescent="0.25">
      <c r="A41" s="25" t="s">
        <v>35</v>
      </c>
      <c r="B41" s="28"/>
      <c r="C41" s="28"/>
      <c r="D41" s="28"/>
      <c r="E41" s="28"/>
    </row>
    <row r="42" spans="1:5" ht="14.45" customHeight="1" x14ac:dyDescent="0.25">
      <c r="A42" s="20" t="s">
        <v>36</v>
      </c>
      <c r="B42" s="24">
        <v>1667589.0799999998</v>
      </c>
      <c r="C42" s="24">
        <v>1667588.96</v>
      </c>
      <c r="D42" s="24"/>
      <c r="E42" s="24">
        <v>4633480.3900000006</v>
      </c>
    </row>
    <row r="43" spans="1:5" ht="14.45" customHeight="1" x14ac:dyDescent="0.25">
      <c r="A43" s="25" t="s">
        <v>37</v>
      </c>
      <c r="B43" s="28">
        <v>6064876.0500000007</v>
      </c>
      <c r="C43" s="28">
        <v>6064038.54</v>
      </c>
      <c r="D43" s="28"/>
      <c r="E43" s="28">
        <v>5592754.419999999</v>
      </c>
    </row>
    <row r="44" spans="1:5" ht="14.45" customHeight="1" x14ac:dyDescent="0.25">
      <c r="A44" s="20" t="s">
        <v>38</v>
      </c>
      <c r="B44" s="24">
        <v>951331.12999999989</v>
      </c>
      <c r="C44" s="24">
        <v>951330.40999999992</v>
      </c>
      <c r="D44" s="24"/>
      <c r="E44" s="24"/>
    </row>
    <row r="45" spans="1:5" ht="14.45" customHeight="1" x14ac:dyDescent="0.25">
      <c r="A45" s="25" t="s">
        <v>39</v>
      </c>
      <c r="B45" s="28">
        <v>5459249.9900000012</v>
      </c>
      <c r="C45" s="28"/>
      <c r="D45" s="28"/>
      <c r="E45" s="28">
        <v>14779235.430000005</v>
      </c>
    </row>
    <row r="46" spans="1:5" ht="14.45" customHeight="1" x14ac:dyDescent="0.25">
      <c r="A46" s="20"/>
      <c r="B46" s="23"/>
      <c r="C46" s="23"/>
      <c r="D46" s="35"/>
      <c r="E46" s="36"/>
    </row>
    <row r="47" spans="1:5" ht="14.45" customHeight="1" x14ac:dyDescent="0.25">
      <c r="A47" s="37" t="s">
        <v>73</v>
      </c>
      <c r="B47" s="32">
        <f>SUM(B7:B46)</f>
        <v>227865435.56999996</v>
      </c>
      <c r="C47" s="32">
        <f>SUM(C7:C46)</f>
        <v>81821435.879999995</v>
      </c>
      <c r="D47" s="32">
        <f>SUM(D7:D46)</f>
        <v>23079685.960000001</v>
      </c>
      <c r="E47" s="32">
        <f>SUM(E7:E46)</f>
        <v>110369487.03</v>
      </c>
    </row>
    <row r="48" spans="1:5" ht="9" customHeight="1" x14ac:dyDescent="0.2">
      <c r="A48" s="8"/>
      <c r="B48" s="9"/>
      <c r="C48" s="9"/>
      <c r="D48" s="8"/>
      <c r="E48" s="8"/>
    </row>
    <row r="49" spans="1:5" x14ac:dyDescent="0.2">
      <c r="A49" s="49" t="s">
        <v>52</v>
      </c>
      <c r="B49" s="49"/>
      <c r="C49" s="49"/>
      <c r="D49" s="49"/>
      <c r="E49" s="49"/>
    </row>
    <row r="50" spans="1:5" x14ac:dyDescent="0.2">
      <c r="A50" s="43" t="s">
        <v>53</v>
      </c>
      <c r="B50" s="43"/>
      <c r="C50" s="43"/>
      <c r="D50" s="43"/>
      <c r="E50" s="43"/>
    </row>
    <row r="52" spans="1:5" x14ac:dyDescent="0.2">
      <c r="A52" s="5"/>
      <c r="B52" s="5"/>
      <c r="C52" s="6"/>
      <c r="D52" s="5"/>
      <c r="E52" s="5"/>
    </row>
  </sheetData>
  <mergeCells count="5">
    <mergeCell ref="A50:E50"/>
    <mergeCell ref="A1:E1"/>
    <mergeCell ref="A2:E2"/>
    <mergeCell ref="A4:E4"/>
    <mergeCell ref="A49:E49"/>
  </mergeCells>
  <printOptions horizontalCentered="1"/>
  <pageMargins left="0.25" right="0.25" top="0.5" bottom="0.5" header="0.3" footer="0.3"/>
  <pageSetup firstPageNumber="26" orientation="portrait" useFirstPageNumber="1" r:id="rId1"/>
  <headerFooter alignWithMargins="0">
    <oddFooter>&amp;C31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2"/>
  <sheetViews>
    <sheetView topLeftCell="A13" zoomScaleNormal="100" workbookViewId="0">
      <selection activeCell="A51" sqref="A51:E51"/>
    </sheetView>
  </sheetViews>
  <sheetFormatPr defaultColWidth="9.140625" defaultRowHeight="12.75" x14ac:dyDescent="0.2"/>
  <cols>
    <col min="1" max="1" width="12" style="1" customWidth="1"/>
    <col min="2" max="2" width="18.7109375" style="1" customWidth="1"/>
    <col min="3" max="3" width="19.7109375" style="3" customWidth="1"/>
    <col min="4" max="5" width="19.7109375" style="1" customWidth="1"/>
    <col min="6" max="6" width="9.140625" style="1"/>
    <col min="7" max="7" width="11.85546875" style="1" bestFit="1" customWidth="1"/>
    <col min="8" max="16384" width="9.140625" style="1"/>
  </cols>
  <sheetData>
    <row r="1" spans="1:5" ht="18.75" x14ac:dyDescent="0.3">
      <c r="A1" s="46" t="s">
        <v>57</v>
      </c>
      <c r="B1" s="46"/>
      <c r="C1" s="46"/>
      <c r="D1" s="46"/>
      <c r="E1" s="46"/>
    </row>
    <row r="2" spans="1:5" ht="21" x14ac:dyDescent="0.3">
      <c r="A2" s="47" t="s">
        <v>70</v>
      </c>
      <c r="B2" s="47"/>
      <c r="C2" s="47"/>
      <c r="D2" s="47"/>
      <c r="E2" s="47"/>
    </row>
    <row r="3" spans="1:5" ht="14.45" customHeight="1" x14ac:dyDescent="0.3">
      <c r="A3" s="11"/>
      <c r="B3" s="11"/>
      <c r="C3" s="11"/>
      <c r="D3" s="11"/>
      <c r="E3" s="11"/>
    </row>
    <row r="4" spans="1:5" ht="17.25" x14ac:dyDescent="0.2">
      <c r="A4" s="48" t="s">
        <v>71</v>
      </c>
      <c r="B4" s="48"/>
      <c r="C4" s="48"/>
      <c r="D4" s="48"/>
      <c r="E4" s="48"/>
    </row>
    <row r="5" spans="1:5" ht="18.75" customHeight="1" x14ac:dyDescent="0.25">
      <c r="A5" s="12"/>
      <c r="B5" s="34" t="s">
        <v>48</v>
      </c>
      <c r="C5" s="15" t="s">
        <v>49</v>
      </c>
      <c r="D5" s="15" t="s">
        <v>50</v>
      </c>
      <c r="E5" s="14" t="s">
        <v>74</v>
      </c>
    </row>
    <row r="6" spans="1:5" ht="15" x14ac:dyDescent="0.25">
      <c r="A6" s="13" t="s">
        <v>0</v>
      </c>
      <c r="B6" s="17">
        <v>1E-3</v>
      </c>
      <c r="C6" s="17">
        <v>1E-3</v>
      </c>
      <c r="D6" s="17">
        <v>1E-3</v>
      </c>
      <c r="E6" s="17" t="s">
        <v>63</v>
      </c>
    </row>
    <row r="7" spans="1:5" ht="14.45" customHeight="1" x14ac:dyDescent="0.25">
      <c r="A7" s="25" t="s">
        <v>1</v>
      </c>
      <c r="B7" s="27"/>
      <c r="C7" s="26">
        <v>456232.65</v>
      </c>
      <c r="D7" s="27"/>
      <c r="E7" s="26">
        <v>51473.23000000001</v>
      </c>
    </row>
    <row r="8" spans="1:5" ht="14.45" customHeight="1" x14ac:dyDescent="0.25">
      <c r="A8" s="20" t="s">
        <v>2</v>
      </c>
      <c r="B8" s="22"/>
      <c r="C8" s="24"/>
      <c r="D8" s="22"/>
      <c r="E8" s="24">
        <v>30949.239999999998</v>
      </c>
    </row>
    <row r="9" spans="1:5" ht="14.45" customHeight="1" x14ac:dyDescent="0.25">
      <c r="A9" s="25" t="s">
        <v>3</v>
      </c>
      <c r="B9" s="29"/>
      <c r="C9" s="28"/>
      <c r="D9" s="29"/>
      <c r="E9" s="28">
        <v>618727.24999999988</v>
      </c>
    </row>
    <row r="10" spans="1:5" ht="14.45" customHeight="1" x14ac:dyDescent="0.25">
      <c r="A10" s="20" t="s">
        <v>4</v>
      </c>
      <c r="B10" s="22"/>
      <c r="C10" s="24">
        <v>2796300.68</v>
      </c>
      <c r="D10" s="21"/>
      <c r="E10" s="24">
        <v>321377.03999999998</v>
      </c>
    </row>
    <row r="11" spans="1:5" ht="14.45" customHeight="1" x14ac:dyDescent="0.25">
      <c r="A11" s="25" t="s">
        <v>5</v>
      </c>
      <c r="B11" s="29"/>
      <c r="C11" s="28">
        <v>1907669.62</v>
      </c>
      <c r="D11" s="26">
        <v>1907663.4000000001</v>
      </c>
      <c r="E11" s="28">
        <v>228672.33</v>
      </c>
    </row>
    <row r="12" spans="1:5" ht="14.45" customHeight="1" x14ac:dyDescent="0.25">
      <c r="A12" s="20" t="s">
        <v>6</v>
      </c>
      <c r="B12" s="22"/>
      <c r="C12" s="24"/>
      <c r="D12" s="24">
        <v>12514540.48</v>
      </c>
      <c r="E12" s="24">
        <v>1470524.2800000003</v>
      </c>
    </row>
    <row r="13" spans="1:5" ht="14.45" customHeight="1" x14ac:dyDescent="0.25">
      <c r="A13" s="25" t="s">
        <v>7</v>
      </c>
      <c r="B13" s="29"/>
      <c r="C13" s="28">
        <v>100718.90000000001</v>
      </c>
      <c r="D13" s="28">
        <v>101836.91000000002</v>
      </c>
      <c r="E13" s="28">
        <v>12912.51</v>
      </c>
    </row>
    <row r="14" spans="1:5" ht="14.45" customHeight="1" x14ac:dyDescent="0.25">
      <c r="A14" s="20" t="s">
        <v>8</v>
      </c>
      <c r="B14" s="22"/>
      <c r="C14" s="24">
        <v>3026586.3500000006</v>
      </c>
      <c r="D14" s="24">
        <v>3027966.98</v>
      </c>
      <c r="E14" s="24">
        <v>240635</v>
      </c>
    </row>
    <row r="15" spans="1:5" ht="14.45" customHeight="1" x14ac:dyDescent="0.25">
      <c r="A15" s="25" t="s">
        <v>9</v>
      </c>
      <c r="B15" s="29"/>
      <c r="C15" s="28">
        <v>1785864.2100000004</v>
      </c>
      <c r="D15" s="28"/>
      <c r="E15" s="28">
        <v>160606.58000000002</v>
      </c>
    </row>
    <row r="16" spans="1:5" ht="14.45" customHeight="1" x14ac:dyDescent="0.25">
      <c r="A16" s="20" t="s">
        <v>10</v>
      </c>
      <c r="B16" s="22"/>
      <c r="C16" s="24"/>
      <c r="D16" s="24">
        <v>112363.18999999997</v>
      </c>
      <c r="E16" s="24"/>
    </row>
    <row r="17" spans="1:7" ht="14.45" customHeight="1" x14ac:dyDescent="0.25">
      <c r="A17" s="25" t="s">
        <v>11</v>
      </c>
      <c r="B17" s="29"/>
      <c r="C17" s="28"/>
      <c r="D17" s="28">
        <v>234310.16</v>
      </c>
      <c r="E17" s="28">
        <v>138940.46000000002</v>
      </c>
    </row>
    <row r="18" spans="1:7" ht="14.45" customHeight="1" x14ac:dyDescent="0.25">
      <c r="A18" s="20" t="s">
        <v>12</v>
      </c>
      <c r="B18" s="22"/>
      <c r="C18" s="24"/>
      <c r="D18" s="24"/>
      <c r="E18" s="24">
        <v>5136.7899999999991</v>
      </c>
    </row>
    <row r="19" spans="1:7" ht="14.45" customHeight="1" x14ac:dyDescent="0.25">
      <c r="A19" s="25" t="s">
        <v>13</v>
      </c>
      <c r="B19" s="29"/>
      <c r="C19" s="28">
        <v>3050031.0700000003</v>
      </c>
      <c r="D19" s="28"/>
      <c r="E19" s="28">
        <v>346522.5799999999</v>
      </c>
    </row>
    <row r="20" spans="1:7" ht="14.45" customHeight="1" x14ac:dyDescent="0.25">
      <c r="A20" s="20" t="s">
        <v>14</v>
      </c>
      <c r="B20" s="22"/>
      <c r="C20" s="24">
        <v>3314212.4299999997</v>
      </c>
      <c r="D20" s="24">
        <v>1678011.38</v>
      </c>
      <c r="E20" s="24">
        <v>105206.01999999999</v>
      </c>
    </row>
    <row r="21" spans="1:7" ht="14.45" customHeight="1" x14ac:dyDescent="0.25">
      <c r="A21" s="25" t="s">
        <v>15</v>
      </c>
      <c r="B21" s="29"/>
      <c r="C21" s="28"/>
      <c r="D21" s="28">
        <v>1770910.3</v>
      </c>
      <c r="E21" s="28">
        <v>146440.12999999998</v>
      </c>
    </row>
    <row r="22" spans="1:7" ht="14.45" customHeight="1" x14ac:dyDescent="0.25">
      <c r="A22" s="20" t="s">
        <v>16</v>
      </c>
      <c r="B22" s="22"/>
      <c r="C22" s="24">
        <v>748940.11</v>
      </c>
      <c r="D22" s="24">
        <v>748940.1</v>
      </c>
      <c r="E22" s="24">
        <v>82451.359999999986</v>
      </c>
    </row>
    <row r="23" spans="1:7" ht="14.45" customHeight="1" x14ac:dyDescent="0.25">
      <c r="A23" s="25" t="s">
        <v>17</v>
      </c>
      <c r="B23" s="29"/>
      <c r="C23" s="28"/>
      <c r="D23" s="28">
        <v>84927096.209999993</v>
      </c>
      <c r="E23" s="28">
        <v>11352098.720000004</v>
      </c>
    </row>
    <row r="24" spans="1:7" ht="14.45" customHeight="1" x14ac:dyDescent="0.25">
      <c r="A24" s="20" t="s">
        <v>18</v>
      </c>
      <c r="B24" s="22"/>
      <c r="C24" s="24">
        <v>7236692.2200000007</v>
      </c>
      <c r="D24" s="24">
        <v>6680561.6500000004</v>
      </c>
      <c r="E24" s="24">
        <v>750123.92</v>
      </c>
    </row>
    <row r="25" spans="1:7" ht="14.45" customHeight="1" x14ac:dyDescent="0.25">
      <c r="A25" s="25" t="s">
        <v>19</v>
      </c>
      <c r="B25" s="29"/>
      <c r="C25" s="28"/>
      <c r="D25" s="28">
        <v>128065.44</v>
      </c>
      <c r="E25" s="28">
        <v>164233.26999999999</v>
      </c>
    </row>
    <row r="26" spans="1:7" ht="14.45" customHeight="1" x14ac:dyDescent="0.25">
      <c r="A26" s="20" t="s">
        <v>20</v>
      </c>
      <c r="B26" s="22"/>
      <c r="C26" s="24"/>
      <c r="D26" s="24"/>
      <c r="E26" s="24">
        <v>54212.91</v>
      </c>
    </row>
    <row r="27" spans="1:7" ht="14.45" customHeight="1" x14ac:dyDescent="0.25">
      <c r="A27" s="25" t="s">
        <v>21</v>
      </c>
      <c r="B27" s="29"/>
      <c r="C27" s="28"/>
      <c r="D27" s="28">
        <v>2215381.42</v>
      </c>
      <c r="E27" s="28">
        <v>233150.81</v>
      </c>
    </row>
    <row r="28" spans="1:7" ht="14.45" customHeight="1" x14ac:dyDescent="0.25">
      <c r="A28" s="20" t="s">
        <v>22</v>
      </c>
      <c r="B28" s="22"/>
      <c r="C28" s="24">
        <v>217656.77</v>
      </c>
      <c r="D28" s="24"/>
      <c r="E28" s="24">
        <v>15053.76</v>
      </c>
    </row>
    <row r="29" spans="1:7" ht="14.45" customHeight="1" x14ac:dyDescent="0.25">
      <c r="A29" s="25" t="s">
        <v>23</v>
      </c>
      <c r="B29" s="29"/>
      <c r="C29" s="28">
        <v>1169730.4099999999</v>
      </c>
      <c r="D29" s="28">
        <v>1169574.47</v>
      </c>
      <c r="E29" s="28">
        <v>121900.27999999998</v>
      </c>
      <c r="G29" s="24"/>
    </row>
    <row r="30" spans="1:7" ht="14.45" customHeight="1" x14ac:dyDescent="0.25">
      <c r="A30" s="20" t="s">
        <v>24</v>
      </c>
      <c r="B30" s="22"/>
      <c r="C30" s="24">
        <v>1995449.84</v>
      </c>
      <c r="D30" s="24">
        <v>1004606.9899999999</v>
      </c>
      <c r="E30" s="24">
        <v>97445.619999999981</v>
      </c>
    </row>
    <row r="31" spans="1:7" ht="14.45" customHeight="1" x14ac:dyDescent="0.25">
      <c r="A31" s="25" t="s">
        <v>25</v>
      </c>
      <c r="B31" s="29"/>
      <c r="C31" s="28">
        <v>479765.30999999994</v>
      </c>
      <c r="D31" s="28">
        <v>479842.77</v>
      </c>
      <c r="E31" s="28">
        <v>40900.11</v>
      </c>
    </row>
    <row r="32" spans="1:7" ht="14.45" customHeight="1" x14ac:dyDescent="0.25">
      <c r="A32" s="20" t="s">
        <v>26</v>
      </c>
      <c r="B32" s="22"/>
      <c r="C32" s="24"/>
      <c r="D32" s="24">
        <v>240306.19</v>
      </c>
      <c r="E32" s="24">
        <v>24130.780000000002</v>
      </c>
    </row>
    <row r="33" spans="1:7" ht="14.45" customHeight="1" x14ac:dyDescent="0.25">
      <c r="A33" s="25" t="s">
        <v>27</v>
      </c>
      <c r="B33" s="26">
        <v>24454771.520000003</v>
      </c>
      <c r="C33" s="28">
        <v>24051970.43</v>
      </c>
      <c r="D33" s="28">
        <v>20949548.539999999</v>
      </c>
      <c r="E33" s="28">
        <v>2943978.0300000012</v>
      </c>
    </row>
    <row r="34" spans="1:7" ht="14.45" customHeight="1" x14ac:dyDescent="0.25">
      <c r="A34" s="20" t="s">
        <v>28</v>
      </c>
      <c r="B34" s="23"/>
      <c r="C34" s="24">
        <v>1676138.1199999996</v>
      </c>
      <c r="D34" s="24">
        <v>841137.22</v>
      </c>
      <c r="E34" s="24">
        <v>82053.83</v>
      </c>
    </row>
    <row r="35" spans="1:7" ht="14.45" customHeight="1" x14ac:dyDescent="0.25">
      <c r="A35" s="25" t="s">
        <v>29</v>
      </c>
      <c r="B35" s="38"/>
      <c r="C35" s="28">
        <v>4170499.8900000006</v>
      </c>
      <c r="D35" s="28">
        <v>4170229.3000000003</v>
      </c>
      <c r="E35" s="28">
        <v>511536.78999999992</v>
      </c>
    </row>
    <row r="36" spans="1:7" ht="14.45" customHeight="1" x14ac:dyDescent="0.25">
      <c r="A36" s="20" t="s">
        <v>30</v>
      </c>
      <c r="B36" s="23"/>
      <c r="C36" s="24"/>
      <c r="D36" s="24">
        <v>234457.96</v>
      </c>
      <c r="E36" s="24">
        <v>16716.55</v>
      </c>
    </row>
    <row r="37" spans="1:7" ht="14.45" customHeight="1" x14ac:dyDescent="0.25">
      <c r="A37" s="25" t="s">
        <v>31</v>
      </c>
      <c r="B37" s="38"/>
      <c r="C37" s="28">
        <v>21718742.379999999</v>
      </c>
      <c r="D37" s="28">
        <v>21880929.09</v>
      </c>
      <c r="E37" s="28">
        <v>2157318.399999999</v>
      </c>
    </row>
    <row r="38" spans="1:7" ht="14.45" customHeight="1" x14ac:dyDescent="0.25">
      <c r="A38" s="20" t="s">
        <v>32</v>
      </c>
      <c r="B38" s="23"/>
      <c r="C38" s="24">
        <v>14947789.299999999</v>
      </c>
      <c r="D38" s="24">
        <v>14947510.240000002</v>
      </c>
      <c r="E38" s="24">
        <v>1553031.15</v>
      </c>
    </row>
    <row r="39" spans="1:7" ht="14.45" customHeight="1" x14ac:dyDescent="0.25">
      <c r="A39" s="25" t="s">
        <v>33</v>
      </c>
      <c r="B39" s="38"/>
      <c r="C39" s="28"/>
      <c r="D39" s="28"/>
      <c r="E39" s="28"/>
    </row>
    <row r="40" spans="1:7" ht="14.45" customHeight="1" x14ac:dyDescent="0.25">
      <c r="A40" s="20" t="s">
        <v>34</v>
      </c>
      <c r="B40" s="23"/>
      <c r="C40" s="24">
        <v>15638367.850000001</v>
      </c>
      <c r="D40" s="24">
        <v>7839286.3699999982</v>
      </c>
      <c r="E40" s="24">
        <v>1008044.3700000001</v>
      </c>
    </row>
    <row r="41" spans="1:7" ht="14.45" customHeight="1" x14ac:dyDescent="0.25">
      <c r="A41" s="25" t="s">
        <v>35</v>
      </c>
      <c r="B41" s="38"/>
      <c r="C41" s="28"/>
      <c r="D41" s="28">
        <v>68209.63</v>
      </c>
      <c r="E41" s="28">
        <v>6946.9799999999977</v>
      </c>
    </row>
    <row r="42" spans="1:7" ht="14.45" customHeight="1" x14ac:dyDescent="0.25">
      <c r="A42" s="20" t="s">
        <v>36</v>
      </c>
      <c r="B42" s="23"/>
      <c r="C42" s="24"/>
      <c r="D42" s="24">
        <v>1667311.4200000004</v>
      </c>
      <c r="E42" s="24">
        <v>96061.539999999979</v>
      </c>
    </row>
    <row r="43" spans="1:7" ht="14.45" customHeight="1" x14ac:dyDescent="0.25">
      <c r="A43" s="25" t="s">
        <v>37</v>
      </c>
      <c r="B43" s="38"/>
      <c r="C43" s="28"/>
      <c r="D43" s="28">
        <v>6063811.5499999998</v>
      </c>
      <c r="E43" s="28">
        <v>683598.73</v>
      </c>
    </row>
    <row r="44" spans="1:7" ht="14.45" customHeight="1" x14ac:dyDescent="0.25">
      <c r="A44" s="20" t="s">
        <v>38</v>
      </c>
      <c r="B44" s="23"/>
      <c r="C44" s="24">
        <v>1028927.78</v>
      </c>
      <c r="D44" s="24"/>
      <c r="E44" s="24">
        <v>64337.459999999992</v>
      </c>
    </row>
    <row r="45" spans="1:7" ht="14.45" customHeight="1" x14ac:dyDescent="0.25">
      <c r="A45" s="25" t="s">
        <v>39</v>
      </c>
      <c r="B45" s="38"/>
      <c r="C45" s="28"/>
      <c r="D45" s="28">
        <v>5454613.9799999995</v>
      </c>
      <c r="E45" s="28">
        <v>499172.1399999999</v>
      </c>
    </row>
    <row r="46" spans="1:7" ht="14.45" customHeight="1" x14ac:dyDescent="0.25">
      <c r="A46" s="20"/>
      <c r="B46" s="23"/>
      <c r="C46" s="36"/>
      <c r="D46" s="36"/>
      <c r="E46" s="21"/>
    </row>
    <row r="47" spans="1:7" ht="14.45" customHeight="1" x14ac:dyDescent="0.25">
      <c r="A47" s="37" t="s">
        <v>73</v>
      </c>
      <c r="B47" s="32">
        <f>SUM(B33:B46)</f>
        <v>24454771.520000003</v>
      </c>
      <c r="C47" s="32">
        <f>SUM(C7:C46)</f>
        <v>111518286.31999999</v>
      </c>
      <c r="D47" s="32">
        <f>SUM(D7:D46)</f>
        <v>203059023.34</v>
      </c>
      <c r="E47" s="32">
        <f>SUM(E7:E46)</f>
        <v>26436620.950000003</v>
      </c>
      <c r="G47" s="10"/>
    </row>
    <row r="48" spans="1:7" ht="9" customHeight="1" x14ac:dyDescent="0.2">
      <c r="A48" s="8"/>
      <c r="B48" s="9"/>
      <c r="C48" s="9"/>
      <c r="D48" s="8"/>
      <c r="E48" s="8"/>
    </row>
    <row r="49" spans="1:5" ht="13.15" customHeight="1" x14ac:dyDescent="0.2">
      <c r="A49" s="49" t="s">
        <v>52</v>
      </c>
      <c r="B49" s="49"/>
      <c r="C49" s="49"/>
      <c r="D49" s="49"/>
      <c r="E49" s="49"/>
    </row>
    <row r="50" spans="1:5" ht="13.15" customHeight="1" x14ac:dyDescent="0.2">
      <c r="A50" s="43" t="s">
        <v>53</v>
      </c>
      <c r="B50" s="43"/>
      <c r="C50" s="43"/>
      <c r="D50" s="43"/>
      <c r="E50" s="43"/>
    </row>
    <row r="51" spans="1:5" ht="13.15" customHeight="1" x14ac:dyDescent="0.2">
      <c r="A51" s="44" t="s">
        <v>54</v>
      </c>
      <c r="B51" s="44"/>
      <c r="C51" s="44"/>
      <c r="D51" s="44"/>
      <c r="E51" s="44"/>
    </row>
    <row r="52" spans="1:5" x14ac:dyDescent="0.2">
      <c r="A52" s="44"/>
      <c r="B52" s="44"/>
      <c r="C52" s="44"/>
      <c r="D52" s="44"/>
      <c r="E52" s="44"/>
    </row>
  </sheetData>
  <mergeCells count="7">
    <mergeCell ref="A52:E52"/>
    <mergeCell ref="A50:E50"/>
    <mergeCell ref="A51:E51"/>
    <mergeCell ref="A1:E1"/>
    <mergeCell ref="A2:E2"/>
    <mergeCell ref="A4:E4"/>
    <mergeCell ref="A49:E49"/>
  </mergeCells>
  <printOptions horizontalCentered="1"/>
  <pageMargins left="0.25" right="0.25" top="0.5" bottom="0.4" header="0.3" footer="0.2"/>
  <pageSetup firstPageNumber="27" orientation="portrait" useFirstPageNumber="1" r:id="rId1"/>
  <headerFooter alignWithMargins="0">
    <oddFooter>&amp;C32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2"/>
  <sheetViews>
    <sheetView topLeftCell="A17" zoomScaleNormal="100" workbookViewId="0">
      <selection sqref="A1:E1"/>
    </sheetView>
  </sheetViews>
  <sheetFormatPr defaultColWidth="9.140625" defaultRowHeight="12.75" x14ac:dyDescent="0.2"/>
  <cols>
    <col min="1" max="1" width="14.28515625" style="1" customWidth="1"/>
    <col min="2" max="2" width="16.85546875" style="1" bestFit="1" customWidth="1"/>
    <col min="3" max="3" width="17.85546875" style="3" bestFit="1" customWidth="1"/>
    <col min="4" max="4" width="14.7109375" style="1" bestFit="1" customWidth="1"/>
    <col min="5" max="5" width="16.140625" style="1" bestFit="1" customWidth="1"/>
    <col min="6" max="6" width="9.140625" style="1"/>
    <col min="7" max="7" width="10.85546875" style="1" bestFit="1" customWidth="1"/>
    <col min="8" max="16384" width="9.140625" style="1"/>
  </cols>
  <sheetData>
    <row r="1" spans="1:5" ht="18.75" x14ac:dyDescent="0.3">
      <c r="A1" s="50" t="s">
        <v>56</v>
      </c>
      <c r="B1" s="50"/>
      <c r="C1" s="50"/>
      <c r="D1" s="50"/>
      <c r="E1" s="50"/>
    </row>
    <row r="2" spans="1:5" ht="21" x14ac:dyDescent="0.3">
      <c r="A2" s="51" t="s">
        <v>70</v>
      </c>
      <c r="B2" s="51"/>
      <c r="C2" s="51"/>
      <c r="D2" s="51"/>
      <c r="E2" s="51"/>
    </row>
    <row r="3" spans="1:5" ht="14.45" customHeight="1" x14ac:dyDescent="0.3">
      <c r="A3" s="33"/>
      <c r="B3" s="33"/>
      <c r="C3" s="33"/>
      <c r="D3" s="33"/>
      <c r="E3" s="33"/>
    </row>
    <row r="4" spans="1:5" ht="17.25" x14ac:dyDescent="0.2">
      <c r="A4" s="52" t="s">
        <v>71</v>
      </c>
      <c r="B4" s="52"/>
      <c r="C4" s="52"/>
      <c r="D4" s="52"/>
      <c r="E4" s="52"/>
    </row>
    <row r="5" spans="1:5" ht="18.75" customHeight="1" x14ac:dyDescent="0.25">
      <c r="A5" s="12"/>
      <c r="B5" s="34" t="s">
        <v>75</v>
      </c>
      <c r="C5" s="15" t="s">
        <v>76</v>
      </c>
      <c r="D5" s="34" t="s">
        <v>77</v>
      </c>
      <c r="E5" s="15" t="s">
        <v>78</v>
      </c>
    </row>
    <row r="6" spans="1:5" ht="15" x14ac:dyDescent="0.25">
      <c r="A6" s="13" t="s">
        <v>0</v>
      </c>
      <c r="B6" s="39">
        <v>3.3E-4</v>
      </c>
      <c r="C6" s="17" t="s">
        <v>51</v>
      </c>
      <c r="D6" s="40">
        <v>8.9999999999999998E-4</v>
      </c>
      <c r="E6" s="17">
        <v>6.5000000000000002E-2</v>
      </c>
    </row>
    <row r="7" spans="1:5" s="41" customFormat="1" ht="14.45" customHeight="1" x14ac:dyDescent="0.25">
      <c r="A7" s="25" t="s">
        <v>1</v>
      </c>
      <c r="B7" s="26"/>
      <c r="C7" s="26"/>
      <c r="D7" s="26">
        <v>410701.47999999992</v>
      </c>
      <c r="E7" s="26"/>
    </row>
    <row r="8" spans="1:5" s="41" customFormat="1" ht="14.45" customHeight="1" x14ac:dyDescent="0.25">
      <c r="A8" s="20" t="s">
        <v>2</v>
      </c>
      <c r="B8" s="24"/>
      <c r="C8" s="24"/>
      <c r="D8" s="24">
        <v>460262.41</v>
      </c>
      <c r="E8" s="24"/>
    </row>
    <row r="9" spans="1:5" s="41" customFormat="1" ht="14.45" customHeight="1" x14ac:dyDescent="0.25">
      <c r="A9" s="25" t="s">
        <v>3</v>
      </c>
      <c r="B9" s="26">
        <v>2066216.0400000005</v>
      </c>
      <c r="C9" s="28"/>
      <c r="D9" s="28">
        <v>5635183.8100000005</v>
      </c>
      <c r="E9" s="28"/>
    </row>
    <row r="10" spans="1:5" s="41" customFormat="1" ht="14.45" customHeight="1" x14ac:dyDescent="0.25">
      <c r="A10" s="20" t="s">
        <v>4</v>
      </c>
      <c r="B10" s="24">
        <v>1436625.09</v>
      </c>
      <c r="C10" s="24"/>
      <c r="D10" s="24">
        <v>2579969.9</v>
      </c>
      <c r="E10" s="24"/>
    </row>
    <row r="11" spans="1:5" s="41" customFormat="1" ht="14.45" customHeight="1" x14ac:dyDescent="0.25">
      <c r="A11" s="25" t="s">
        <v>5</v>
      </c>
      <c r="B11" s="28"/>
      <c r="C11" s="28"/>
      <c r="D11" s="28">
        <v>1734848.8100000003</v>
      </c>
      <c r="E11" s="28"/>
    </row>
    <row r="12" spans="1:5" s="41" customFormat="1" ht="14.45" customHeight="1" x14ac:dyDescent="0.25">
      <c r="A12" s="20" t="s">
        <v>6</v>
      </c>
      <c r="B12" s="24">
        <v>4188967.0099999993</v>
      </c>
      <c r="C12" s="24"/>
      <c r="D12" s="24"/>
      <c r="E12" s="24"/>
    </row>
    <row r="13" spans="1:5" s="41" customFormat="1" ht="14.45" customHeight="1" x14ac:dyDescent="0.25">
      <c r="A13" s="25" t="s">
        <v>7</v>
      </c>
      <c r="B13" s="28"/>
      <c r="C13" s="28"/>
      <c r="D13" s="28">
        <v>92190.34</v>
      </c>
      <c r="E13" s="28"/>
    </row>
    <row r="14" spans="1:5" s="41" customFormat="1" ht="14.45" customHeight="1" x14ac:dyDescent="0.25">
      <c r="A14" s="20" t="s">
        <v>8</v>
      </c>
      <c r="B14" s="24">
        <v>1018514.3300000001</v>
      </c>
      <c r="C14" s="21">
        <v>617286.15</v>
      </c>
      <c r="D14" s="24">
        <v>2777780.1</v>
      </c>
      <c r="E14" s="24"/>
    </row>
    <row r="15" spans="1:5" s="41" customFormat="1" ht="14.45" customHeight="1" x14ac:dyDescent="0.25">
      <c r="A15" s="25" t="s">
        <v>9</v>
      </c>
      <c r="B15" s="28"/>
      <c r="C15" s="28"/>
      <c r="D15" s="28">
        <v>1631837.7399999998</v>
      </c>
      <c r="E15" s="28"/>
    </row>
    <row r="16" spans="1:5" s="41" customFormat="1" ht="14.45" customHeight="1" x14ac:dyDescent="0.25">
      <c r="A16" s="20" t="s">
        <v>10</v>
      </c>
      <c r="B16" s="24"/>
      <c r="C16" s="24"/>
      <c r="D16" s="24">
        <v>104674.97</v>
      </c>
      <c r="E16" s="24"/>
    </row>
    <row r="17" spans="1:5" s="41" customFormat="1" ht="14.45" customHeight="1" x14ac:dyDescent="0.25">
      <c r="A17" s="25" t="s">
        <v>11</v>
      </c>
      <c r="B17" s="28">
        <v>875818.84</v>
      </c>
      <c r="C17" s="28"/>
      <c r="D17" s="28">
        <v>2512323.69</v>
      </c>
      <c r="E17" s="28"/>
    </row>
    <row r="18" spans="1:5" s="41" customFormat="1" ht="14.45" customHeight="1" x14ac:dyDescent="0.25">
      <c r="A18" s="20" t="s">
        <v>12</v>
      </c>
      <c r="B18" s="24"/>
      <c r="C18" s="24"/>
      <c r="D18" s="24">
        <v>40472.32</v>
      </c>
      <c r="E18" s="24"/>
    </row>
    <row r="19" spans="1:5" s="41" customFormat="1" ht="14.45" customHeight="1" x14ac:dyDescent="0.25">
      <c r="A19" s="25" t="s">
        <v>13</v>
      </c>
      <c r="B19" s="28"/>
      <c r="C19" s="28"/>
      <c r="D19" s="28">
        <v>2826164.2</v>
      </c>
      <c r="E19" s="28"/>
    </row>
    <row r="20" spans="1:5" s="41" customFormat="1" ht="14.45" customHeight="1" x14ac:dyDescent="0.25">
      <c r="A20" s="20" t="s">
        <v>14</v>
      </c>
      <c r="B20" s="24">
        <v>564708.49000000011</v>
      </c>
      <c r="C20" s="24"/>
      <c r="D20" s="24">
        <v>1540148.8</v>
      </c>
      <c r="E20" s="24"/>
    </row>
    <row r="21" spans="1:5" s="41" customFormat="1" ht="14.45" customHeight="1" x14ac:dyDescent="0.25">
      <c r="A21" s="25" t="s">
        <v>15</v>
      </c>
      <c r="B21" s="28"/>
      <c r="C21" s="28"/>
      <c r="D21" s="28">
        <v>1619637.4999999998</v>
      </c>
      <c r="E21" s="28"/>
    </row>
    <row r="22" spans="1:5" s="41" customFormat="1" ht="14.45" customHeight="1" x14ac:dyDescent="0.25">
      <c r="A22" s="20" t="s">
        <v>16</v>
      </c>
      <c r="B22" s="24"/>
      <c r="C22" s="24"/>
      <c r="D22" s="24">
        <v>680575.46</v>
      </c>
      <c r="E22" s="24"/>
    </row>
    <row r="23" spans="1:5" s="41" customFormat="1" ht="14.45" customHeight="1" x14ac:dyDescent="0.25">
      <c r="A23" s="25" t="s">
        <v>17</v>
      </c>
      <c r="B23" s="28">
        <v>1410985.69</v>
      </c>
      <c r="C23" s="28"/>
      <c r="D23" s="28"/>
      <c r="E23" s="28"/>
    </row>
    <row r="24" spans="1:5" s="41" customFormat="1" ht="14.45" customHeight="1" x14ac:dyDescent="0.25">
      <c r="A24" s="20" t="s">
        <v>18</v>
      </c>
      <c r="B24" s="24">
        <v>2239466.23</v>
      </c>
      <c r="C24" s="24"/>
      <c r="D24" s="24"/>
      <c r="E24" s="24"/>
    </row>
    <row r="25" spans="1:5" s="41" customFormat="1" ht="14.45" customHeight="1" x14ac:dyDescent="0.25">
      <c r="A25" s="25" t="s">
        <v>19</v>
      </c>
      <c r="B25" s="28"/>
      <c r="C25" s="28"/>
      <c r="D25" s="28">
        <v>1523247.08</v>
      </c>
      <c r="E25" s="28"/>
    </row>
    <row r="26" spans="1:5" s="41" customFormat="1" ht="14.45" customHeight="1" x14ac:dyDescent="0.25">
      <c r="A26" s="20" t="s">
        <v>20</v>
      </c>
      <c r="B26" s="24"/>
      <c r="C26" s="24"/>
      <c r="D26" s="24">
        <v>698451.15</v>
      </c>
      <c r="E26" s="24"/>
    </row>
    <row r="27" spans="1:5" s="41" customFormat="1" ht="14.45" customHeight="1" x14ac:dyDescent="0.25">
      <c r="A27" s="25" t="s">
        <v>21</v>
      </c>
      <c r="B27" s="28">
        <v>742899.75999999989</v>
      </c>
      <c r="C27" s="28"/>
      <c r="D27" s="28">
        <v>2026125.3099999996</v>
      </c>
      <c r="E27" s="28"/>
    </row>
    <row r="28" spans="1:5" s="41" customFormat="1" ht="14.45" customHeight="1" x14ac:dyDescent="0.25">
      <c r="A28" s="20" t="s">
        <v>22</v>
      </c>
      <c r="B28" s="24"/>
      <c r="C28" s="24"/>
      <c r="D28" s="24">
        <v>197875.98</v>
      </c>
      <c r="E28" s="24"/>
    </row>
    <row r="29" spans="1:5" s="41" customFormat="1" ht="14.45" customHeight="1" x14ac:dyDescent="0.25">
      <c r="A29" s="25" t="s">
        <v>23</v>
      </c>
      <c r="B29" s="28"/>
      <c r="C29" s="28"/>
      <c r="D29" s="28">
        <v>1062943.03</v>
      </c>
      <c r="E29" s="28"/>
    </row>
    <row r="30" spans="1:5" s="41" customFormat="1" ht="14.45" customHeight="1" x14ac:dyDescent="0.25">
      <c r="A30" s="20" t="s">
        <v>24</v>
      </c>
      <c r="B30" s="24"/>
      <c r="C30" s="24"/>
      <c r="D30" s="24">
        <v>924080.05</v>
      </c>
      <c r="E30" s="24"/>
    </row>
    <row r="31" spans="1:5" s="41" customFormat="1" ht="14.45" customHeight="1" x14ac:dyDescent="0.25">
      <c r="A31" s="25" t="s">
        <v>25</v>
      </c>
      <c r="B31" s="28"/>
      <c r="C31" s="28"/>
      <c r="D31" s="28">
        <v>435785.89</v>
      </c>
      <c r="E31" s="28"/>
    </row>
    <row r="32" spans="1:5" s="41" customFormat="1" ht="14.45" customHeight="1" x14ac:dyDescent="0.25">
      <c r="A32" s="20" t="s">
        <v>26</v>
      </c>
      <c r="B32" s="24"/>
      <c r="C32" s="24"/>
      <c r="D32" s="24">
        <v>220444.5</v>
      </c>
      <c r="E32" s="24"/>
    </row>
    <row r="33" spans="1:7" s="41" customFormat="1" ht="14.45" customHeight="1" x14ac:dyDescent="0.25">
      <c r="A33" s="25" t="s">
        <v>27</v>
      </c>
      <c r="B33" s="28">
        <v>5553331.9399999995</v>
      </c>
      <c r="C33" s="28"/>
      <c r="D33" s="28"/>
      <c r="E33" s="26">
        <v>2000000</v>
      </c>
    </row>
    <row r="34" spans="1:7" s="41" customFormat="1" ht="14.45" customHeight="1" x14ac:dyDescent="0.25">
      <c r="A34" s="20" t="s">
        <v>28</v>
      </c>
      <c r="B34" s="24"/>
      <c r="C34" s="24"/>
      <c r="D34" s="24">
        <v>764516.67000000016</v>
      </c>
      <c r="E34" s="24"/>
    </row>
    <row r="35" spans="1:7" s="41" customFormat="1" ht="14.45" customHeight="1" x14ac:dyDescent="0.25">
      <c r="A35" s="25" t="s">
        <v>29</v>
      </c>
      <c r="B35" s="28">
        <v>1396757.0799999998</v>
      </c>
      <c r="C35" s="28"/>
      <c r="D35" s="28">
        <v>3809363.3800000004</v>
      </c>
      <c r="E35" s="28"/>
    </row>
    <row r="36" spans="1:7" s="41" customFormat="1" ht="14.45" customHeight="1" x14ac:dyDescent="0.25">
      <c r="A36" s="20" t="s">
        <v>30</v>
      </c>
      <c r="B36" s="24"/>
      <c r="C36" s="24"/>
      <c r="D36" s="24">
        <v>213076.26</v>
      </c>
      <c r="E36" s="24"/>
    </row>
    <row r="37" spans="1:7" s="41" customFormat="1" ht="14.45" customHeight="1" x14ac:dyDescent="0.25">
      <c r="A37" s="25" t="s">
        <v>31</v>
      </c>
      <c r="B37" s="28">
        <v>7417032.2799999984</v>
      </c>
      <c r="C37" s="28"/>
      <c r="D37" s="28"/>
      <c r="E37" s="28"/>
    </row>
    <row r="38" spans="1:7" s="41" customFormat="1" ht="14.45" customHeight="1" x14ac:dyDescent="0.25">
      <c r="A38" s="20" t="s">
        <v>32</v>
      </c>
      <c r="B38" s="24">
        <v>5014909.09</v>
      </c>
      <c r="C38" s="24"/>
      <c r="D38" s="24"/>
      <c r="E38" s="24"/>
    </row>
    <row r="39" spans="1:7" s="41" customFormat="1" ht="14.45" customHeight="1" x14ac:dyDescent="0.25">
      <c r="A39" s="25" t="s">
        <v>33</v>
      </c>
      <c r="B39" s="28"/>
      <c r="C39" s="28"/>
      <c r="D39" s="28">
        <v>762907.04000000015</v>
      </c>
      <c r="E39" s="28"/>
    </row>
    <row r="40" spans="1:7" s="41" customFormat="1" ht="14.45" customHeight="1" x14ac:dyDescent="0.25">
      <c r="A40" s="20" t="s">
        <v>34</v>
      </c>
      <c r="B40" s="24">
        <v>2498650.38</v>
      </c>
      <c r="C40" s="24"/>
      <c r="D40" s="24"/>
      <c r="E40" s="24"/>
    </row>
    <row r="41" spans="1:7" s="41" customFormat="1" ht="14.45" customHeight="1" x14ac:dyDescent="0.25">
      <c r="A41" s="25" t="s">
        <v>35</v>
      </c>
      <c r="B41" s="28"/>
      <c r="C41" s="28"/>
      <c r="D41" s="28">
        <v>61899.05000000001</v>
      </c>
      <c r="E41" s="28"/>
    </row>
    <row r="42" spans="1:7" s="41" customFormat="1" ht="14.45" customHeight="1" x14ac:dyDescent="0.25">
      <c r="A42" s="20" t="s">
        <v>36</v>
      </c>
      <c r="B42" s="24"/>
      <c r="C42" s="24"/>
      <c r="D42" s="24">
        <v>1532091.6900000002</v>
      </c>
      <c r="E42" s="24"/>
    </row>
    <row r="43" spans="1:7" s="41" customFormat="1" ht="14.45" customHeight="1" x14ac:dyDescent="0.25">
      <c r="A43" s="25" t="s">
        <v>37</v>
      </c>
      <c r="B43" s="28">
        <v>2029142.7900000003</v>
      </c>
      <c r="C43" s="28"/>
      <c r="D43" s="28">
        <v>5533980.1799999997</v>
      </c>
      <c r="E43" s="28"/>
    </row>
    <row r="44" spans="1:7" s="41" customFormat="1" ht="14.45" customHeight="1" x14ac:dyDescent="0.25">
      <c r="A44" s="20" t="s">
        <v>38</v>
      </c>
      <c r="B44" s="24"/>
      <c r="C44" s="24"/>
      <c r="D44" s="24">
        <v>864816.27</v>
      </c>
      <c r="E44" s="24"/>
    </row>
    <row r="45" spans="1:7" s="41" customFormat="1" ht="14.45" customHeight="1" x14ac:dyDescent="0.25">
      <c r="A45" s="25" t="s">
        <v>39</v>
      </c>
      <c r="B45" s="28">
        <v>1182711.9999999998</v>
      </c>
      <c r="C45" s="28">
        <v>896008.94999999984</v>
      </c>
      <c r="D45" s="28">
        <v>4988646.4000000004</v>
      </c>
      <c r="E45" s="28"/>
    </row>
    <row r="46" spans="1:7" s="41" customFormat="1" ht="14.45" customHeight="1" x14ac:dyDescent="0.25">
      <c r="A46" s="20"/>
      <c r="B46" s="21"/>
      <c r="C46" s="21"/>
      <c r="D46" s="21"/>
      <c r="E46" s="21"/>
    </row>
    <row r="47" spans="1:7" s="41" customFormat="1" ht="14.45" customHeight="1" x14ac:dyDescent="0.25">
      <c r="A47" s="31" t="s">
        <v>40</v>
      </c>
      <c r="B47" s="32">
        <f>SUM(B7:B46)</f>
        <v>39636737.039999999</v>
      </c>
      <c r="C47" s="32">
        <f>SUM(C7:C46)</f>
        <v>1513295.0999999999</v>
      </c>
      <c r="D47" s="32">
        <f>SUM(D7:D46)</f>
        <v>50267021.459999993</v>
      </c>
      <c r="E47" s="32">
        <f>SUM(E7:E46)</f>
        <v>2000000</v>
      </c>
      <c r="G47" s="42"/>
    </row>
    <row r="48" spans="1:7" ht="9" customHeight="1" x14ac:dyDescent="0.2">
      <c r="A48" s="2"/>
      <c r="B48" s="4"/>
      <c r="C48" s="4"/>
      <c r="D48" s="2"/>
      <c r="E48" s="2"/>
    </row>
    <row r="49" spans="1:5" ht="13.15" customHeight="1" x14ac:dyDescent="0.2">
      <c r="A49" s="49" t="s">
        <v>52</v>
      </c>
      <c r="B49" s="49"/>
      <c r="C49" s="49"/>
      <c r="D49" s="49"/>
      <c r="E49" s="49"/>
    </row>
    <row r="50" spans="1:5" ht="13.15" customHeight="1" x14ac:dyDescent="0.2">
      <c r="A50" s="43" t="s">
        <v>53</v>
      </c>
      <c r="B50" s="43"/>
      <c r="C50" s="43"/>
      <c r="D50" s="43"/>
      <c r="E50" s="43"/>
    </row>
    <row r="51" spans="1:5" ht="13.15" customHeight="1" x14ac:dyDescent="0.2">
      <c r="A51" s="44" t="s">
        <v>54</v>
      </c>
      <c r="B51" s="44"/>
      <c r="C51" s="44"/>
      <c r="D51" s="44"/>
      <c r="E51" s="44"/>
    </row>
    <row r="52" spans="1:5" x14ac:dyDescent="0.2">
      <c r="A52" s="53"/>
      <c r="B52" s="54"/>
      <c r="C52" s="54"/>
      <c r="D52" s="54"/>
      <c r="E52" s="54"/>
    </row>
  </sheetData>
  <mergeCells count="7">
    <mergeCell ref="A52:E52"/>
    <mergeCell ref="A1:E1"/>
    <mergeCell ref="A2:E2"/>
    <mergeCell ref="A4:E4"/>
    <mergeCell ref="A49:E49"/>
    <mergeCell ref="A50:E50"/>
    <mergeCell ref="A51:E51"/>
  </mergeCells>
  <printOptions horizontalCentered="1"/>
  <pageMargins left="0.25" right="0.25" top="0.5" bottom="0.4" header="0.3" footer="0.3"/>
  <pageSetup firstPageNumber="28" orientation="portrait" useFirstPageNumber="1" r:id="rId1"/>
  <headerFooter alignWithMargins="0">
    <oddFooter>&amp;C33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2"/>
  <sheetViews>
    <sheetView zoomScaleNormal="100" workbookViewId="0">
      <selection sqref="A1:E1"/>
    </sheetView>
  </sheetViews>
  <sheetFormatPr defaultColWidth="9.140625" defaultRowHeight="12.75" x14ac:dyDescent="0.2"/>
  <cols>
    <col min="1" max="1" width="14.28515625" style="1" customWidth="1"/>
    <col min="2" max="2" width="18.28515625" style="1" bestFit="1" customWidth="1"/>
    <col min="3" max="3" width="16.85546875" style="3" bestFit="1" customWidth="1"/>
    <col min="4" max="4" width="17.28515625" style="1" customWidth="1"/>
    <col min="5" max="5" width="17.85546875" style="1" customWidth="1"/>
    <col min="6" max="6" width="9.140625" style="1"/>
    <col min="7" max="7" width="10.85546875" style="1" bestFit="1" customWidth="1"/>
    <col min="8" max="16384" width="9.140625" style="1"/>
  </cols>
  <sheetData>
    <row r="1" spans="1:5" ht="18.75" x14ac:dyDescent="0.3">
      <c r="A1" s="46" t="s">
        <v>55</v>
      </c>
      <c r="B1" s="46"/>
      <c r="C1" s="46"/>
      <c r="D1" s="46"/>
      <c r="E1" s="46"/>
    </row>
    <row r="2" spans="1:5" ht="21" x14ac:dyDescent="0.3">
      <c r="A2" s="47" t="s">
        <v>70</v>
      </c>
      <c r="B2" s="47"/>
      <c r="C2" s="47"/>
      <c r="D2" s="47"/>
      <c r="E2" s="47"/>
    </row>
    <row r="3" spans="1:5" ht="14.45" customHeight="1" x14ac:dyDescent="0.3">
      <c r="A3" s="11"/>
      <c r="B3" s="11"/>
      <c r="C3" s="11"/>
      <c r="D3" s="11"/>
      <c r="E3" s="11"/>
    </row>
    <row r="4" spans="1:5" ht="17.25" x14ac:dyDescent="0.2">
      <c r="A4" s="48" t="s">
        <v>71</v>
      </c>
      <c r="B4" s="48"/>
      <c r="C4" s="48"/>
      <c r="D4" s="48"/>
      <c r="E4" s="48"/>
    </row>
    <row r="5" spans="1:5" ht="18.75" customHeight="1" x14ac:dyDescent="0.25">
      <c r="A5" s="12"/>
      <c r="B5" s="34" t="s">
        <v>79</v>
      </c>
      <c r="C5" s="15" t="s">
        <v>80</v>
      </c>
      <c r="D5" s="15" t="s">
        <v>81</v>
      </c>
      <c r="E5" s="34" t="s">
        <v>82</v>
      </c>
    </row>
    <row r="6" spans="1:5" ht="15" x14ac:dyDescent="0.25">
      <c r="A6" s="13" t="s">
        <v>0</v>
      </c>
      <c r="B6" s="17">
        <v>6.5000000000000002E-2</v>
      </c>
      <c r="C6" s="17">
        <v>6.5000000000000002E-2</v>
      </c>
      <c r="D6" s="17">
        <v>2E-3</v>
      </c>
      <c r="E6" s="40">
        <v>2.0000000000000001E-4</v>
      </c>
    </row>
    <row r="7" spans="1:5" s="41" customFormat="1" ht="14.45" customHeight="1" x14ac:dyDescent="0.25">
      <c r="A7" s="25" t="s">
        <v>1</v>
      </c>
      <c r="B7" s="26"/>
      <c r="C7" s="26"/>
      <c r="D7" s="26"/>
      <c r="E7" s="26"/>
    </row>
    <row r="8" spans="1:5" s="41" customFormat="1" ht="14.45" customHeight="1" x14ac:dyDescent="0.25">
      <c r="A8" s="20" t="s">
        <v>2</v>
      </c>
      <c r="B8" s="21"/>
      <c r="C8" s="21"/>
      <c r="D8" s="21"/>
      <c r="E8" s="21"/>
    </row>
    <row r="9" spans="1:5" s="41" customFormat="1" ht="14.45" customHeight="1" x14ac:dyDescent="0.25">
      <c r="A9" s="25" t="s">
        <v>3</v>
      </c>
      <c r="B9" s="26"/>
      <c r="C9" s="26">
        <v>830000.00000000012</v>
      </c>
      <c r="D9" s="26"/>
      <c r="E9" s="26"/>
    </row>
    <row r="10" spans="1:5" s="41" customFormat="1" ht="14.45" customHeight="1" x14ac:dyDescent="0.25">
      <c r="A10" s="20" t="s">
        <v>4</v>
      </c>
      <c r="B10" s="24"/>
      <c r="C10" s="24">
        <v>500000</v>
      </c>
      <c r="D10" s="24"/>
      <c r="E10" s="24"/>
    </row>
    <row r="11" spans="1:5" s="41" customFormat="1" ht="14.45" customHeight="1" x14ac:dyDescent="0.25">
      <c r="A11" s="25" t="s">
        <v>5</v>
      </c>
      <c r="B11" s="28"/>
      <c r="C11" s="28"/>
      <c r="D11" s="28"/>
      <c r="E11" s="28"/>
    </row>
    <row r="12" spans="1:5" s="41" customFormat="1" ht="14.45" customHeight="1" x14ac:dyDescent="0.25">
      <c r="A12" s="20" t="s">
        <v>6</v>
      </c>
      <c r="B12" s="24"/>
      <c r="C12" s="24">
        <v>220000</v>
      </c>
      <c r="D12" s="24"/>
      <c r="E12" s="24"/>
    </row>
    <row r="13" spans="1:5" s="41" customFormat="1" ht="14.45" customHeight="1" x14ac:dyDescent="0.25">
      <c r="A13" s="25" t="s">
        <v>7</v>
      </c>
      <c r="B13" s="28"/>
      <c r="C13" s="28"/>
      <c r="D13" s="28"/>
      <c r="E13" s="28"/>
    </row>
    <row r="14" spans="1:5" s="41" customFormat="1" ht="14.45" customHeight="1" x14ac:dyDescent="0.25">
      <c r="A14" s="20" t="s">
        <v>8</v>
      </c>
      <c r="B14" s="24"/>
      <c r="C14" s="24"/>
      <c r="D14" s="24"/>
      <c r="E14" s="24"/>
    </row>
    <row r="15" spans="1:5" s="41" customFormat="1" ht="14.45" customHeight="1" x14ac:dyDescent="0.25">
      <c r="A15" s="25" t="s">
        <v>9</v>
      </c>
      <c r="B15" s="28"/>
      <c r="C15" s="28"/>
      <c r="D15" s="28"/>
      <c r="E15" s="28"/>
    </row>
    <row r="16" spans="1:5" s="41" customFormat="1" ht="14.45" customHeight="1" x14ac:dyDescent="0.25">
      <c r="A16" s="20" t="s">
        <v>10</v>
      </c>
      <c r="B16" s="24"/>
      <c r="C16" s="24"/>
      <c r="D16" s="24"/>
      <c r="E16" s="24"/>
    </row>
    <row r="17" spans="1:5" s="41" customFormat="1" ht="14.45" customHeight="1" x14ac:dyDescent="0.25">
      <c r="A17" s="25" t="s">
        <v>11</v>
      </c>
      <c r="B17" s="28"/>
      <c r="C17" s="28"/>
      <c r="D17" s="28"/>
      <c r="E17" s="28"/>
    </row>
    <row r="18" spans="1:5" s="41" customFormat="1" ht="14.45" customHeight="1" x14ac:dyDescent="0.25">
      <c r="A18" s="20" t="s">
        <v>12</v>
      </c>
      <c r="B18" s="24"/>
      <c r="C18" s="24"/>
      <c r="D18" s="24"/>
      <c r="E18" s="24"/>
    </row>
    <row r="19" spans="1:5" s="41" customFormat="1" ht="14.45" customHeight="1" x14ac:dyDescent="0.25">
      <c r="A19" s="25" t="s">
        <v>13</v>
      </c>
      <c r="B19" s="28"/>
      <c r="C19" s="28"/>
      <c r="D19" s="28"/>
      <c r="E19" s="28"/>
    </row>
    <row r="20" spans="1:5" s="41" customFormat="1" ht="14.45" customHeight="1" x14ac:dyDescent="0.25">
      <c r="A20" s="20" t="s">
        <v>14</v>
      </c>
      <c r="B20" s="24"/>
      <c r="C20" s="24"/>
      <c r="D20" s="24"/>
      <c r="E20" s="24"/>
    </row>
    <row r="21" spans="1:5" s="41" customFormat="1" ht="14.45" customHeight="1" x14ac:dyDescent="0.25">
      <c r="A21" s="25" t="s">
        <v>15</v>
      </c>
      <c r="B21" s="28"/>
      <c r="C21" s="28"/>
      <c r="D21" s="28"/>
      <c r="E21" s="28"/>
    </row>
    <row r="22" spans="1:5" s="41" customFormat="1" ht="14.45" customHeight="1" x14ac:dyDescent="0.25">
      <c r="A22" s="20" t="s">
        <v>16</v>
      </c>
      <c r="B22" s="24"/>
      <c r="C22" s="24"/>
      <c r="D22" s="24"/>
      <c r="E22" s="24"/>
    </row>
    <row r="23" spans="1:5" s="41" customFormat="1" ht="14.45" customHeight="1" x14ac:dyDescent="0.25">
      <c r="A23" s="25" t="s">
        <v>17</v>
      </c>
      <c r="B23" s="26">
        <v>2000002.81</v>
      </c>
      <c r="C23" s="28">
        <v>1250000</v>
      </c>
      <c r="D23" s="26">
        <v>2352502</v>
      </c>
      <c r="E23" s="28"/>
    </row>
    <row r="24" spans="1:5" s="41" customFormat="1" ht="14.45" customHeight="1" x14ac:dyDescent="0.25">
      <c r="A24" s="20" t="s">
        <v>18</v>
      </c>
      <c r="B24" s="24"/>
      <c r="C24" s="24">
        <v>330000</v>
      </c>
      <c r="D24" s="24"/>
      <c r="E24" s="24"/>
    </row>
    <row r="25" spans="1:5" s="41" customFormat="1" ht="14.45" customHeight="1" x14ac:dyDescent="0.25">
      <c r="A25" s="25" t="s">
        <v>19</v>
      </c>
      <c r="B25" s="28"/>
      <c r="C25" s="28"/>
      <c r="D25" s="28"/>
      <c r="E25" s="28"/>
    </row>
    <row r="26" spans="1:5" s="41" customFormat="1" ht="14.45" customHeight="1" x14ac:dyDescent="0.25">
      <c r="A26" s="20" t="s">
        <v>20</v>
      </c>
      <c r="B26" s="24"/>
      <c r="C26" s="24"/>
      <c r="D26" s="24"/>
      <c r="E26" s="24"/>
    </row>
    <row r="27" spans="1:5" s="41" customFormat="1" ht="14.45" customHeight="1" x14ac:dyDescent="0.25">
      <c r="A27" s="25" t="s">
        <v>21</v>
      </c>
      <c r="B27" s="28"/>
      <c r="C27" s="28"/>
      <c r="D27" s="28"/>
      <c r="E27" s="28"/>
    </row>
    <row r="28" spans="1:5" s="41" customFormat="1" ht="14.45" customHeight="1" x14ac:dyDescent="0.25">
      <c r="A28" s="20" t="s">
        <v>22</v>
      </c>
      <c r="B28" s="24"/>
      <c r="C28" s="24"/>
      <c r="D28" s="24"/>
      <c r="E28" s="24"/>
    </row>
    <row r="29" spans="1:5" s="41" customFormat="1" ht="14.45" customHeight="1" x14ac:dyDescent="0.25">
      <c r="A29" s="25" t="s">
        <v>23</v>
      </c>
      <c r="B29" s="28"/>
      <c r="C29" s="28"/>
      <c r="D29" s="28"/>
      <c r="E29" s="28"/>
    </row>
    <row r="30" spans="1:5" s="41" customFormat="1" ht="14.45" customHeight="1" x14ac:dyDescent="0.25">
      <c r="A30" s="20" t="s">
        <v>24</v>
      </c>
      <c r="B30" s="24"/>
      <c r="C30" s="24"/>
      <c r="D30" s="24"/>
      <c r="E30" s="24"/>
    </row>
    <row r="31" spans="1:5" s="41" customFormat="1" ht="14.45" customHeight="1" x14ac:dyDescent="0.25">
      <c r="A31" s="25" t="s">
        <v>25</v>
      </c>
      <c r="B31" s="28"/>
      <c r="C31" s="28"/>
      <c r="D31" s="28"/>
      <c r="E31" s="28"/>
    </row>
    <row r="32" spans="1:5" s="41" customFormat="1" ht="14.45" customHeight="1" x14ac:dyDescent="0.25">
      <c r="A32" s="20" t="s">
        <v>26</v>
      </c>
      <c r="B32" s="24"/>
      <c r="C32" s="24"/>
      <c r="D32" s="24"/>
      <c r="E32" s="24"/>
    </row>
    <row r="33" spans="1:7" s="41" customFormat="1" ht="14.45" customHeight="1" x14ac:dyDescent="0.25">
      <c r="A33" s="25" t="s">
        <v>27</v>
      </c>
      <c r="B33" s="28">
        <v>1000005.72</v>
      </c>
      <c r="C33" s="28">
        <v>1000008.4699999999</v>
      </c>
      <c r="D33" s="28"/>
      <c r="E33" s="28"/>
    </row>
    <row r="34" spans="1:7" s="41" customFormat="1" ht="14.45" customHeight="1" x14ac:dyDescent="0.25">
      <c r="A34" s="20" t="s">
        <v>28</v>
      </c>
      <c r="B34" s="24"/>
      <c r="C34" s="24"/>
      <c r="D34" s="24"/>
      <c r="E34" s="24"/>
    </row>
    <row r="35" spans="1:7" s="41" customFormat="1" ht="14.45" customHeight="1" x14ac:dyDescent="0.25">
      <c r="A35" s="25" t="s">
        <v>29</v>
      </c>
      <c r="B35" s="28">
        <v>500000</v>
      </c>
      <c r="C35" s="28"/>
      <c r="D35" s="28"/>
      <c r="E35" s="28"/>
    </row>
    <row r="36" spans="1:7" s="41" customFormat="1" ht="14.45" customHeight="1" x14ac:dyDescent="0.25">
      <c r="A36" s="20" t="s">
        <v>30</v>
      </c>
      <c r="B36" s="24"/>
      <c r="C36" s="24"/>
      <c r="D36" s="24"/>
      <c r="E36" s="24"/>
    </row>
    <row r="37" spans="1:7" s="41" customFormat="1" ht="14.45" customHeight="1" x14ac:dyDescent="0.25">
      <c r="A37" s="25" t="s">
        <v>31</v>
      </c>
      <c r="B37" s="28">
        <v>296146</v>
      </c>
      <c r="C37" s="28"/>
      <c r="D37" s="28"/>
      <c r="E37" s="28"/>
    </row>
    <row r="38" spans="1:7" s="41" customFormat="1" ht="14.45" customHeight="1" x14ac:dyDescent="0.25">
      <c r="A38" s="20" t="s">
        <v>32</v>
      </c>
      <c r="B38" s="24">
        <v>1000295.36</v>
      </c>
      <c r="C38" s="24">
        <v>250000.00000000003</v>
      </c>
      <c r="D38" s="24"/>
      <c r="E38" s="21">
        <v>3039339.12</v>
      </c>
    </row>
    <row r="39" spans="1:7" s="41" customFormat="1" ht="14.45" customHeight="1" x14ac:dyDescent="0.25">
      <c r="A39" s="25" t="s">
        <v>33</v>
      </c>
      <c r="B39" s="28"/>
      <c r="C39" s="28"/>
      <c r="D39" s="28"/>
      <c r="E39" s="28"/>
    </row>
    <row r="40" spans="1:7" s="41" customFormat="1" ht="14.45" customHeight="1" x14ac:dyDescent="0.25">
      <c r="A40" s="20" t="s">
        <v>34</v>
      </c>
      <c r="B40" s="24"/>
      <c r="C40" s="24"/>
      <c r="D40" s="24"/>
      <c r="E40" s="24"/>
    </row>
    <row r="41" spans="1:7" s="41" customFormat="1" ht="14.45" customHeight="1" x14ac:dyDescent="0.25">
      <c r="A41" s="25" t="s">
        <v>35</v>
      </c>
      <c r="B41" s="28"/>
      <c r="C41" s="28"/>
      <c r="D41" s="28"/>
      <c r="E41" s="28"/>
    </row>
    <row r="42" spans="1:7" s="41" customFormat="1" ht="14.45" customHeight="1" x14ac:dyDescent="0.25">
      <c r="A42" s="20" t="s">
        <v>36</v>
      </c>
      <c r="B42" s="24"/>
      <c r="C42" s="24"/>
      <c r="D42" s="24"/>
      <c r="E42" s="24"/>
    </row>
    <row r="43" spans="1:7" s="41" customFormat="1" ht="14.45" customHeight="1" x14ac:dyDescent="0.25">
      <c r="A43" s="25" t="s">
        <v>37</v>
      </c>
      <c r="B43" s="28">
        <v>1000000</v>
      </c>
      <c r="C43" s="28"/>
      <c r="D43" s="28"/>
      <c r="E43" s="28"/>
    </row>
    <row r="44" spans="1:7" s="41" customFormat="1" ht="14.45" customHeight="1" x14ac:dyDescent="0.25">
      <c r="A44" s="20" t="s">
        <v>38</v>
      </c>
      <c r="B44" s="24"/>
      <c r="C44" s="24"/>
      <c r="D44" s="24"/>
      <c r="E44" s="24"/>
    </row>
    <row r="45" spans="1:7" s="41" customFormat="1" ht="14.45" customHeight="1" x14ac:dyDescent="0.25">
      <c r="A45" s="25" t="s">
        <v>39</v>
      </c>
      <c r="B45" s="28">
        <v>1000000</v>
      </c>
      <c r="C45" s="28"/>
      <c r="D45" s="28"/>
      <c r="E45" s="28"/>
    </row>
    <row r="46" spans="1:7" s="41" customFormat="1" ht="14.45" customHeight="1" x14ac:dyDescent="0.25">
      <c r="A46" s="20"/>
      <c r="B46" s="21"/>
      <c r="C46" s="21"/>
      <c r="D46" s="21"/>
      <c r="E46" s="21"/>
    </row>
    <row r="47" spans="1:7" s="41" customFormat="1" ht="14.45" customHeight="1" x14ac:dyDescent="0.25">
      <c r="A47" s="31" t="s">
        <v>40</v>
      </c>
      <c r="B47" s="32">
        <f>SUM(B7:B46)</f>
        <v>6796449.8900000006</v>
      </c>
      <c r="C47" s="32">
        <f>SUM(C7:C46)</f>
        <v>4380008.47</v>
      </c>
      <c r="D47" s="32">
        <f>SUM(D7:D46)</f>
        <v>2352502</v>
      </c>
      <c r="E47" s="32">
        <f>SUM(E7:E46)</f>
        <v>3039339.12</v>
      </c>
      <c r="G47" s="42"/>
    </row>
    <row r="48" spans="1:7" ht="9" customHeight="1" x14ac:dyDescent="0.2">
      <c r="A48" s="2"/>
      <c r="B48" s="4"/>
      <c r="C48" s="4"/>
      <c r="D48" s="2"/>
      <c r="E48" s="2"/>
    </row>
    <row r="49" spans="1:5" ht="13.15" customHeight="1" x14ac:dyDescent="0.2">
      <c r="A49" s="49" t="s">
        <v>52</v>
      </c>
      <c r="B49" s="49"/>
      <c r="C49" s="49"/>
      <c r="D49" s="49"/>
      <c r="E49" s="49"/>
    </row>
    <row r="50" spans="1:5" ht="13.15" customHeight="1" x14ac:dyDescent="0.2">
      <c r="A50" s="43" t="s">
        <v>53</v>
      </c>
      <c r="B50" s="43"/>
      <c r="C50" s="43"/>
      <c r="D50" s="43"/>
      <c r="E50" s="43"/>
    </row>
    <row r="51" spans="1:5" ht="13.15" customHeight="1" x14ac:dyDescent="0.2">
      <c r="A51" s="44" t="s">
        <v>54</v>
      </c>
      <c r="B51" s="44"/>
      <c r="C51" s="44"/>
      <c r="D51" s="44"/>
      <c r="E51" s="44"/>
    </row>
    <row r="52" spans="1:5" x14ac:dyDescent="0.2">
      <c r="A52" s="44" t="s">
        <v>66</v>
      </c>
      <c r="B52" s="44"/>
      <c r="C52" s="44"/>
      <c r="D52" s="44"/>
      <c r="E52" s="44"/>
    </row>
  </sheetData>
  <mergeCells count="7">
    <mergeCell ref="A52:E52"/>
    <mergeCell ref="A50:E50"/>
    <mergeCell ref="A51:E51"/>
    <mergeCell ref="A1:E1"/>
    <mergeCell ref="A2:E2"/>
    <mergeCell ref="A4:E4"/>
    <mergeCell ref="A49:E49"/>
  </mergeCells>
  <printOptions horizontalCentered="1"/>
  <pageMargins left="0.25" right="0.25" top="0.5" bottom="0.3" header="0.3" footer="0.2"/>
  <pageSetup firstPageNumber="29" orientation="portrait" useFirstPageNumber="1" r:id="rId1"/>
  <headerFooter alignWithMargins="0">
    <oddFooter>&amp;C34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2"/>
  <sheetViews>
    <sheetView tabSelected="1" zoomScaleNormal="100" workbookViewId="0">
      <selection sqref="A1:G1"/>
    </sheetView>
  </sheetViews>
  <sheetFormatPr defaultColWidth="9.140625" defaultRowHeight="12.75" x14ac:dyDescent="0.2"/>
  <cols>
    <col min="1" max="1" width="14.28515625" style="1" customWidth="1"/>
    <col min="2" max="2" width="18.28515625" style="1" bestFit="1" customWidth="1"/>
    <col min="3" max="3" width="18.28515625" style="1" customWidth="1"/>
    <col min="4" max="16384" width="9.140625" style="1"/>
  </cols>
  <sheetData>
    <row r="1" spans="1:7" ht="18.75" x14ac:dyDescent="0.3">
      <c r="A1" s="46" t="s">
        <v>69</v>
      </c>
      <c r="B1" s="46"/>
      <c r="C1" s="46"/>
      <c r="D1" s="46"/>
      <c r="E1" s="46"/>
      <c r="F1" s="46"/>
      <c r="G1" s="46"/>
    </row>
    <row r="2" spans="1:7" ht="21" x14ac:dyDescent="0.3">
      <c r="A2" s="47" t="s">
        <v>70</v>
      </c>
      <c r="B2" s="47"/>
      <c r="C2" s="47"/>
      <c r="D2" s="47"/>
      <c r="E2" s="47"/>
      <c r="F2" s="47"/>
      <c r="G2" s="47"/>
    </row>
    <row r="3" spans="1:7" ht="14.45" customHeight="1" x14ac:dyDescent="0.3">
      <c r="A3" s="11"/>
      <c r="B3" s="11"/>
      <c r="C3" s="11"/>
      <c r="D3" s="11"/>
      <c r="E3" s="11"/>
      <c r="F3" s="11"/>
      <c r="G3" s="11"/>
    </row>
    <row r="4" spans="1:7" ht="17.25" x14ac:dyDescent="0.2">
      <c r="A4" s="48" t="s">
        <v>71</v>
      </c>
      <c r="B4" s="48"/>
      <c r="C4" s="48"/>
      <c r="D4" s="55"/>
      <c r="E4" s="55"/>
      <c r="F4" s="55"/>
      <c r="G4" s="55"/>
    </row>
    <row r="5" spans="1:7" ht="17.25" x14ac:dyDescent="0.25">
      <c r="A5" s="12"/>
      <c r="B5" s="34" t="s">
        <v>62</v>
      </c>
      <c r="C5" s="14" t="s">
        <v>83</v>
      </c>
      <c r="D5" s="2"/>
      <c r="E5" s="2"/>
      <c r="F5" s="2"/>
      <c r="G5" s="2"/>
    </row>
    <row r="6" spans="1:7" ht="15" x14ac:dyDescent="0.25">
      <c r="A6" s="13" t="s">
        <v>0</v>
      </c>
      <c r="B6" s="17">
        <v>1E-3</v>
      </c>
      <c r="C6" s="17" t="s">
        <v>67</v>
      </c>
    </row>
    <row r="7" spans="1:7" s="19" customFormat="1" ht="14.45" customHeight="1" x14ac:dyDescent="0.25">
      <c r="A7" s="25" t="s">
        <v>1</v>
      </c>
      <c r="B7" s="26"/>
      <c r="C7" s="26"/>
    </row>
    <row r="8" spans="1:7" s="19" customFormat="1" ht="14.45" customHeight="1" x14ac:dyDescent="0.25">
      <c r="A8" s="20" t="s">
        <v>2</v>
      </c>
      <c r="B8" s="21"/>
      <c r="C8" s="21"/>
    </row>
    <row r="9" spans="1:7" s="19" customFormat="1" ht="14.45" customHeight="1" x14ac:dyDescent="0.25">
      <c r="A9" s="25" t="s">
        <v>3</v>
      </c>
      <c r="B9" s="26"/>
      <c r="C9" s="26"/>
    </row>
    <row r="10" spans="1:7" s="19" customFormat="1" ht="14.45" customHeight="1" x14ac:dyDescent="0.25">
      <c r="A10" s="20" t="s">
        <v>4</v>
      </c>
      <c r="B10" s="21"/>
      <c r="C10" s="21"/>
    </row>
    <row r="11" spans="1:7" s="19" customFormat="1" ht="14.45" customHeight="1" x14ac:dyDescent="0.25">
      <c r="A11" s="25" t="s">
        <v>5</v>
      </c>
      <c r="B11" s="26"/>
      <c r="C11" s="26"/>
    </row>
    <row r="12" spans="1:7" s="19" customFormat="1" ht="14.45" customHeight="1" x14ac:dyDescent="0.25">
      <c r="A12" s="20" t="s">
        <v>6</v>
      </c>
      <c r="B12" s="21"/>
      <c r="C12" s="21"/>
    </row>
    <row r="13" spans="1:7" s="19" customFormat="1" ht="14.45" customHeight="1" x14ac:dyDescent="0.25">
      <c r="A13" s="25" t="s">
        <v>7</v>
      </c>
      <c r="B13" s="26"/>
      <c r="C13" s="26"/>
    </row>
    <row r="14" spans="1:7" s="19" customFormat="1" ht="14.45" customHeight="1" x14ac:dyDescent="0.25">
      <c r="A14" s="20" t="s">
        <v>8</v>
      </c>
      <c r="B14" s="21"/>
      <c r="C14" s="21"/>
    </row>
    <row r="15" spans="1:7" s="19" customFormat="1" ht="14.45" customHeight="1" x14ac:dyDescent="0.25">
      <c r="A15" s="25" t="s">
        <v>9</v>
      </c>
      <c r="B15" s="26"/>
      <c r="C15" s="26"/>
    </row>
    <row r="16" spans="1:7" s="19" customFormat="1" ht="14.45" customHeight="1" x14ac:dyDescent="0.25">
      <c r="A16" s="20" t="s">
        <v>10</v>
      </c>
      <c r="B16" s="21"/>
      <c r="C16" s="21"/>
    </row>
    <row r="17" spans="1:3" s="19" customFormat="1" ht="14.45" customHeight="1" x14ac:dyDescent="0.25">
      <c r="A17" s="25" t="s">
        <v>11</v>
      </c>
      <c r="B17" s="26"/>
      <c r="C17" s="26"/>
    </row>
    <row r="18" spans="1:3" s="19" customFormat="1" ht="14.45" customHeight="1" x14ac:dyDescent="0.25">
      <c r="A18" s="20" t="s">
        <v>12</v>
      </c>
      <c r="B18" s="21"/>
      <c r="C18" s="21"/>
    </row>
    <row r="19" spans="1:3" s="19" customFormat="1" ht="14.45" customHeight="1" x14ac:dyDescent="0.25">
      <c r="A19" s="25" t="s">
        <v>13</v>
      </c>
      <c r="B19" s="26"/>
      <c r="C19" s="26"/>
    </row>
    <row r="20" spans="1:3" s="19" customFormat="1" ht="14.45" customHeight="1" x14ac:dyDescent="0.25">
      <c r="A20" s="20" t="s">
        <v>14</v>
      </c>
      <c r="B20" s="21"/>
      <c r="C20" s="21"/>
    </row>
    <row r="21" spans="1:3" s="19" customFormat="1" ht="14.45" customHeight="1" x14ac:dyDescent="0.25">
      <c r="A21" s="25" t="s">
        <v>15</v>
      </c>
      <c r="B21" s="26"/>
      <c r="C21" s="26"/>
    </row>
    <row r="22" spans="1:3" s="19" customFormat="1" ht="14.45" customHeight="1" x14ac:dyDescent="0.25">
      <c r="A22" s="20" t="s">
        <v>16</v>
      </c>
      <c r="B22" s="21"/>
      <c r="C22" s="21"/>
    </row>
    <row r="23" spans="1:3" s="19" customFormat="1" ht="14.45" customHeight="1" x14ac:dyDescent="0.25">
      <c r="A23" s="25" t="s">
        <v>17</v>
      </c>
      <c r="B23" s="26"/>
      <c r="C23" s="26">
        <v>16838.919999999998</v>
      </c>
    </row>
    <row r="24" spans="1:3" s="19" customFormat="1" ht="14.45" customHeight="1" x14ac:dyDescent="0.25">
      <c r="A24" s="20" t="s">
        <v>18</v>
      </c>
      <c r="B24" s="21"/>
      <c r="C24" s="21"/>
    </row>
    <row r="25" spans="1:3" s="19" customFormat="1" ht="14.45" customHeight="1" x14ac:dyDescent="0.25">
      <c r="A25" s="25" t="s">
        <v>19</v>
      </c>
      <c r="B25" s="26"/>
      <c r="C25" s="26"/>
    </row>
    <row r="26" spans="1:3" s="19" customFormat="1" ht="14.45" customHeight="1" x14ac:dyDescent="0.25">
      <c r="A26" s="20" t="s">
        <v>20</v>
      </c>
      <c r="B26" s="21"/>
      <c r="C26" s="21"/>
    </row>
    <row r="27" spans="1:3" s="19" customFormat="1" ht="14.45" customHeight="1" x14ac:dyDescent="0.25">
      <c r="A27" s="25" t="s">
        <v>21</v>
      </c>
      <c r="B27" s="26"/>
      <c r="C27" s="26"/>
    </row>
    <row r="28" spans="1:3" s="19" customFormat="1" ht="14.45" customHeight="1" x14ac:dyDescent="0.25">
      <c r="A28" s="20" t="s">
        <v>22</v>
      </c>
      <c r="B28" s="21"/>
      <c r="C28" s="21"/>
    </row>
    <row r="29" spans="1:3" s="19" customFormat="1" ht="14.45" customHeight="1" x14ac:dyDescent="0.25">
      <c r="A29" s="25" t="s">
        <v>23</v>
      </c>
      <c r="B29" s="26"/>
      <c r="C29" s="26"/>
    </row>
    <row r="30" spans="1:3" s="19" customFormat="1" ht="14.45" customHeight="1" x14ac:dyDescent="0.25">
      <c r="A30" s="20" t="s">
        <v>24</v>
      </c>
      <c r="B30" s="21"/>
      <c r="C30" s="21"/>
    </row>
    <row r="31" spans="1:3" s="19" customFormat="1" ht="14.45" customHeight="1" x14ac:dyDescent="0.25">
      <c r="A31" s="25" t="s">
        <v>25</v>
      </c>
      <c r="B31" s="26"/>
      <c r="C31" s="26"/>
    </row>
    <row r="32" spans="1:3" s="19" customFormat="1" ht="14.45" customHeight="1" x14ac:dyDescent="0.25">
      <c r="A32" s="20" t="s">
        <v>26</v>
      </c>
      <c r="B32" s="21"/>
      <c r="C32" s="21"/>
    </row>
    <row r="33" spans="1:3" s="19" customFormat="1" ht="14.45" customHeight="1" x14ac:dyDescent="0.25">
      <c r="A33" s="25" t="s">
        <v>27</v>
      </c>
      <c r="B33" s="26">
        <v>7220914.6099999994</v>
      </c>
      <c r="C33" s="26"/>
    </row>
    <row r="34" spans="1:3" s="19" customFormat="1" ht="14.45" customHeight="1" x14ac:dyDescent="0.25">
      <c r="A34" s="20" t="s">
        <v>28</v>
      </c>
      <c r="B34" s="21"/>
      <c r="C34" s="21"/>
    </row>
    <row r="35" spans="1:3" s="19" customFormat="1" ht="14.45" customHeight="1" x14ac:dyDescent="0.25">
      <c r="A35" s="25" t="s">
        <v>29</v>
      </c>
      <c r="B35" s="26"/>
      <c r="C35" s="26"/>
    </row>
    <row r="36" spans="1:3" s="19" customFormat="1" ht="14.45" customHeight="1" x14ac:dyDescent="0.25">
      <c r="A36" s="20" t="s">
        <v>30</v>
      </c>
      <c r="B36" s="21"/>
      <c r="C36" s="21"/>
    </row>
    <row r="37" spans="1:3" s="19" customFormat="1" ht="14.45" customHeight="1" x14ac:dyDescent="0.25">
      <c r="A37" s="25" t="s">
        <v>31</v>
      </c>
      <c r="B37" s="26"/>
      <c r="C37" s="26"/>
    </row>
    <row r="38" spans="1:3" s="19" customFormat="1" ht="14.45" customHeight="1" x14ac:dyDescent="0.25">
      <c r="A38" s="20" t="s">
        <v>32</v>
      </c>
      <c r="B38" s="21"/>
      <c r="C38" s="21"/>
    </row>
    <row r="39" spans="1:3" s="19" customFormat="1" ht="14.45" customHeight="1" x14ac:dyDescent="0.25">
      <c r="A39" s="25" t="s">
        <v>33</v>
      </c>
      <c r="B39" s="26"/>
      <c r="C39" s="26"/>
    </row>
    <row r="40" spans="1:3" s="19" customFormat="1" ht="14.45" customHeight="1" x14ac:dyDescent="0.25">
      <c r="A40" s="20" t="s">
        <v>34</v>
      </c>
      <c r="B40" s="21"/>
      <c r="C40" s="21"/>
    </row>
    <row r="41" spans="1:3" s="19" customFormat="1" ht="14.45" customHeight="1" x14ac:dyDescent="0.25">
      <c r="A41" s="25" t="s">
        <v>35</v>
      </c>
      <c r="B41" s="26"/>
      <c r="C41" s="26"/>
    </row>
    <row r="42" spans="1:3" s="19" customFormat="1" ht="14.45" customHeight="1" x14ac:dyDescent="0.25">
      <c r="A42" s="20" t="s">
        <v>36</v>
      </c>
      <c r="B42" s="21"/>
      <c r="C42" s="21"/>
    </row>
    <row r="43" spans="1:3" s="19" customFormat="1" ht="14.45" customHeight="1" x14ac:dyDescent="0.25">
      <c r="A43" s="25" t="s">
        <v>37</v>
      </c>
      <c r="B43" s="26"/>
      <c r="C43" s="26"/>
    </row>
    <row r="44" spans="1:3" s="19" customFormat="1" ht="14.45" customHeight="1" x14ac:dyDescent="0.25">
      <c r="A44" s="20" t="s">
        <v>38</v>
      </c>
      <c r="B44" s="21"/>
      <c r="C44" s="21"/>
    </row>
    <row r="45" spans="1:3" s="19" customFormat="1" ht="14.45" customHeight="1" x14ac:dyDescent="0.25">
      <c r="A45" s="25" t="s">
        <v>39</v>
      </c>
      <c r="B45" s="26"/>
      <c r="C45" s="26"/>
    </row>
    <row r="46" spans="1:3" s="19" customFormat="1" ht="14.45" customHeight="1" x14ac:dyDescent="0.25">
      <c r="A46" s="20"/>
      <c r="B46" s="21"/>
      <c r="C46" s="21"/>
    </row>
    <row r="47" spans="1:3" s="19" customFormat="1" ht="14.45" customHeight="1" x14ac:dyDescent="0.25">
      <c r="A47" s="31" t="s">
        <v>40</v>
      </c>
      <c r="B47" s="32">
        <f>SUM(B7:B46)</f>
        <v>7220914.6099999994</v>
      </c>
      <c r="C47" s="32">
        <f>SUM(C7:C46)</f>
        <v>16838.919999999998</v>
      </c>
    </row>
    <row r="48" spans="1:3" ht="9" customHeight="1" x14ac:dyDescent="0.2">
      <c r="A48" s="2"/>
      <c r="B48" s="4"/>
      <c r="C48" s="2"/>
    </row>
    <row r="49" spans="1:7" ht="13.15" customHeight="1" x14ac:dyDescent="0.2">
      <c r="A49" s="49" t="s">
        <v>52</v>
      </c>
      <c r="B49" s="49"/>
      <c r="C49" s="49"/>
      <c r="D49" s="49"/>
      <c r="E49" s="49"/>
      <c r="F49" s="49"/>
      <c r="G49" s="49"/>
    </row>
    <row r="50" spans="1:7" ht="13.15" customHeight="1" x14ac:dyDescent="0.2">
      <c r="A50" s="43" t="s">
        <v>53</v>
      </c>
      <c r="B50" s="43"/>
      <c r="C50" s="43"/>
      <c r="D50" s="43"/>
      <c r="E50" s="43"/>
      <c r="F50" s="43"/>
      <c r="G50" s="43"/>
    </row>
    <row r="51" spans="1:7" ht="13.15" customHeight="1" x14ac:dyDescent="0.2">
      <c r="A51" s="44" t="s">
        <v>68</v>
      </c>
      <c r="B51" s="44"/>
      <c r="C51" s="44"/>
      <c r="D51" s="44"/>
      <c r="E51" s="44"/>
      <c r="F51" s="44"/>
      <c r="G51" s="44"/>
    </row>
    <row r="52" spans="1:7" x14ac:dyDescent="0.2">
      <c r="A52" s="44"/>
      <c r="B52" s="44"/>
      <c r="C52" s="44"/>
      <c r="D52" s="44"/>
      <c r="E52" s="44"/>
      <c r="F52" s="44"/>
      <c r="G52" s="44"/>
    </row>
  </sheetData>
  <mergeCells count="7">
    <mergeCell ref="A50:G50"/>
    <mergeCell ref="A51:G51"/>
    <mergeCell ref="A52:G52"/>
    <mergeCell ref="A1:G1"/>
    <mergeCell ref="A2:G2"/>
    <mergeCell ref="A4:G4"/>
    <mergeCell ref="A49:G49"/>
  </mergeCells>
  <pageMargins left="0.25" right="0.25" top="0.75" bottom="0.4" header="0.3" footer="0.3"/>
  <pageSetup scale="98" orientation="portrait" r:id="rId1"/>
  <headerFooter>
    <oddFooter>&amp;C35</oddFooter>
  </headerFooter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16A</vt:lpstr>
      <vt:lpstr>16B</vt:lpstr>
      <vt:lpstr>16C</vt:lpstr>
      <vt:lpstr>16D</vt:lpstr>
      <vt:lpstr>16E</vt:lpstr>
      <vt:lpstr>16F</vt:lpstr>
      <vt:lpstr>'16C'!Print_Area</vt:lpstr>
      <vt:lpstr>'16D'!Print_Area</vt:lpstr>
      <vt:lpstr>'16F'!Print_Area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Revenue</dc:creator>
  <cp:lastModifiedBy>Leech, Beth (DOR)</cp:lastModifiedBy>
  <cp:lastPrinted>2023-02-23T21:04:34Z</cp:lastPrinted>
  <dcterms:created xsi:type="dcterms:W3CDTF">2000-03-07T22:47:44Z</dcterms:created>
  <dcterms:modified xsi:type="dcterms:W3CDTF">2023-02-23T21:04:39Z</dcterms:modified>
</cp:coreProperties>
</file>