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7DBFF8C2-E586-43FF-928B-E70A0F244D61}" xr6:coauthVersionLast="47" xr6:coauthVersionMax="47" xr10:uidLastSave="{00000000-0000-0000-0000-000000000000}"/>
  <bookViews>
    <workbookView xWindow="-108" yWindow="-108" windowWidth="23256" windowHeight="12576" xr2:uid="{42F9097F-6A82-44B4-9980-5813F1BADF11}"/>
  </bookViews>
  <sheets>
    <sheet name="TableS7 Internet" sheetId="1" r:id="rId1"/>
  </sheets>
  <definedNames>
    <definedName name="_xlnm.Print_Area" localSheetId="0">'TableS7 Internet'!$A$1:$D$39</definedName>
    <definedName name="_xlnm.Print_Area">#REF!</definedName>
    <definedName name="PRINT_AREA_MI">#REF!</definedName>
    <definedName name="Table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B3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35" i="1" l="1"/>
  <c r="D35" i="1" s="1"/>
</calcChain>
</file>

<file path=xl/sharedStrings.xml><?xml version="1.0" encoding="utf-8"?>
<sst xmlns="http://schemas.openxmlformats.org/spreadsheetml/2006/main" count="33" uniqueCount="32">
  <si>
    <t xml:space="preserve">Total </t>
  </si>
  <si>
    <t>Whitman</t>
  </si>
  <si>
    <t>Thurston</t>
  </si>
  <si>
    <t>Spokane</t>
  </si>
  <si>
    <t>Snohomish</t>
  </si>
  <si>
    <t>Skagit</t>
  </si>
  <si>
    <t>San Juan</t>
  </si>
  <si>
    <t>Pierce</t>
  </si>
  <si>
    <t>Pacific</t>
  </si>
  <si>
    <t>Okanogan</t>
  </si>
  <si>
    <t>Mason</t>
  </si>
  <si>
    <t>Lincoln</t>
  </si>
  <si>
    <t>Kitsap</t>
  </si>
  <si>
    <t>Jefferson</t>
  </si>
  <si>
    <t>Grays Harbor</t>
  </si>
  <si>
    <t>Grant</t>
  </si>
  <si>
    <t>Douglas</t>
  </si>
  <si>
    <t>Cowlitz</t>
  </si>
  <si>
    <t>Columbia</t>
  </si>
  <si>
    <t>Clallam</t>
  </si>
  <si>
    <t>Chelan</t>
  </si>
  <si>
    <t>Adams</t>
  </si>
  <si>
    <t>Percent Change</t>
  </si>
  <si>
    <t>County</t>
  </si>
  <si>
    <t>Tax Levied by Counties</t>
  </si>
  <si>
    <t>RCW 82.14.420</t>
  </si>
  <si>
    <t>For Emergency Communications Systems  (0.1% rate)</t>
  </si>
  <si>
    <t>Distributions of Local Sales/Use Tax</t>
  </si>
  <si>
    <t>Table S7</t>
  </si>
  <si>
    <t>Summary of Distributions</t>
  </si>
  <si>
    <t xml:space="preserve">   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</si>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</sst>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0_);\(#,##0.0000\)"/>
    <numFmt numFmtId="165" formatCode="0_);\(0\)"/>
    <numFmt numFmtId="166" formatCode="0.00_)"/>
  </numFmts>
  <fonts count="11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39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39" fontId="2" fillId="0" borderId="0" xfId="1" applyFont="1"/>
    <xf numFmtId="10" fontId="2" fillId="0" borderId="0" xfId="1" applyNumberFormat="1" applyFont="1" applyAlignment="1">
      <alignment horizontal="center"/>
    </xf>
    <xf numFmtId="39" fontId="4" fillId="0" borderId="0" xfId="2" applyNumberFormat="1" applyFont="1"/>
    <xf numFmtId="164" fontId="6" fillId="0" borderId="0" xfId="1" applyNumberFormat="1" applyFont="1" applyAlignment="1">
      <alignment vertical="center"/>
    </xf>
    <xf numFmtId="10" fontId="7" fillId="0" borderId="1" xfId="3" applyNumberFormat="1" applyFont="1" applyBorder="1" applyAlignment="1" applyProtection="1">
      <alignment horizontal="right"/>
    </xf>
    <xf numFmtId="39" fontId="7" fillId="0" borderId="1" xfId="1" applyFont="1" applyBorder="1" applyAlignment="1" applyProtection="1">
      <alignment horizontal="left"/>
      <protection locked="0"/>
    </xf>
    <xf numFmtId="10" fontId="8" fillId="0" borderId="0" xfId="3" applyNumberFormat="1" applyFont="1" applyBorder="1" applyAlignment="1" applyProtection="1">
      <alignment horizontal="right"/>
    </xf>
    <xf numFmtId="4" fontId="8" fillId="0" borderId="0" xfId="1" applyNumberFormat="1" applyFont="1" applyAlignment="1">
      <alignment horizontal="right"/>
    </xf>
    <xf numFmtId="39" fontId="8" fillId="0" borderId="0" xfId="1" applyFont="1"/>
    <xf numFmtId="10" fontId="8" fillId="0" borderId="2" xfId="3" applyNumberFormat="1" applyFont="1" applyBorder="1" applyAlignment="1" applyProtection="1">
      <alignment horizontal="right"/>
    </xf>
    <xf numFmtId="39" fontId="8" fillId="0" borderId="2" xfId="1" applyFont="1" applyBorder="1"/>
    <xf numFmtId="10" fontId="8" fillId="0" borderId="0" xfId="3" applyNumberFormat="1" applyFont="1" applyAlignment="1" applyProtection="1">
      <alignment horizontal="right"/>
    </xf>
    <xf numFmtId="39" fontId="6" fillId="0" borderId="0" xfId="1" applyFont="1" applyAlignment="1">
      <alignment vertical="center"/>
    </xf>
    <xf numFmtId="39" fontId="8" fillId="0" borderId="0" xfId="1" applyFont="1" applyAlignment="1">
      <alignment vertical="center"/>
    </xf>
    <xf numFmtId="10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/>
    </xf>
    <xf numFmtId="39" fontId="7" fillId="0" borderId="0" xfId="1" applyFont="1" applyAlignment="1">
      <alignment vertical="center"/>
    </xf>
    <xf numFmtId="10" fontId="7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/>
    </xf>
    <xf numFmtId="39" fontId="7" fillId="0" borderId="3" xfId="1" applyFont="1" applyBorder="1" applyAlignment="1">
      <alignment vertical="center"/>
    </xf>
    <xf numFmtId="39" fontId="9" fillId="0" borderId="0" xfId="1" applyFont="1" applyAlignment="1">
      <alignment vertical="top"/>
    </xf>
    <xf numFmtId="39" fontId="10" fillId="0" borderId="0" xfId="1" applyFont="1" applyAlignment="1">
      <alignment horizontal="center" vertical="top"/>
    </xf>
    <xf numFmtId="39" fontId="9" fillId="0" borderId="0" xfId="1" applyFont="1"/>
    <xf numFmtId="39" fontId="10" fillId="0" borderId="0" xfId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7" fillId="0" borderId="2" xfId="1" applyNumberFormat="1" applyFont="1" applyBorder="1"/>
    <xf numFmtId="10" fontId="7" fillId="0" borderId="2" xfId="3" applyNumberFormat="1" applyFont="1" applyBorder="1" applyAlignment="1" applyProtection="1">
      <alignment horizontal="right" wrapText="1"/>
    </xf>
    <xf numFmtId="166" fontId="7" fillId="0" borderId="0" xfId="1" applyNumberFormat="1" applyFont="1" applyBorder="1" applyAlignment="1"/>
    <xf numFmtId="39" fontId="5" fillId="0" borderId="4" xfId="1" applyFont="1" applyBorder="1"/>
    <xf numFmtId="39" fontId="2" fillId="0" borderId="4" xfId="1" applyFont="1" applyBorder="1"/>
    <xf numFmtId="10" fontId="2" fillId="0" borderId="4" xfId="1" applyNumberFormat="1" applyFont="1" applyBorder="1" applyAlignment="1">
      <alignment horizontal="center"/>
    </xf>
    <xf numFmtId="39" fontId="10" fillId="0" borderId="0" xfId="1" applyFont="1" applyAlignment="1">
      <alignment horizontal="center"/>
    </xf>
    <xf numFmtId="0" fontId="10" fillId="0" borderId="0" xfId="2" applyFont="1" applyAlignment="1"/>
    <xf numFmtId="39" fontId="8" fillId="0" borderId="0" xfId="1" applyFont="1" applyAlignment="1">
      <alignment horizontal="right"/>
    </xf>
    <xf numFmtId="39" fontId="8" fillId="0" borderId="2" xfId="1" applyFont="1" applyBorder="1" applyAlignment="1">
      <alignment horizontal="right"/>
    </xf>
    <xf numFmtId="166" fontId="7" fillId="0" borderId="4" xfId="1" applyNumberFormat="1" applyFont="1" applyBorder="1" applyAlignment="1">
      <alignment horizontal="center"/>
    </xf>
    <xf numFmtId="39" fontId="10" fillId="0" borderId="0" xfId="1" applyFont="1" applyAlignment="1">
      <alignment horizontal="center" vertical="top"/>
    </xf>
    <xf numFmtId="39" fontId="10" fillId="0" borderId="0" xfId="1" applyFont="1" applyAlignment="1">
      <alignment horizontal="center"/>
    </xf>
    <xf numFmtId="39" fontId="6" fillId="0" borderId="0" xfId="1" applyFont="1" applyAlignment="1">
      <alignment horizontal="center"/>
    </xf>
    <xf numFmtId="39" fontId="6" fillId="0" borderId="0" xfId="1" applyFont="1" applyAlignment="1">
      <alignment horizontal="center" vertical="top"/>
    </xf>
    <xf numFmtId="0" fontId="10" fillId="0" borderId="0" xfId="2" applyFont="1" applyAlignment="1">
      <alignment horizontal="center"/>
    </xf>
    <xf numFmtId="39" fontId="7" fillId="0" borderId="0" xfId="1" applyFont="1" applyBorder="1" applyAlignment="1">
      <alignment horizontal="right"/>
    </xf>
    <xf numFmtId="165" fontId="7" fillId="0" borderId="2" xfId="1" applyNumberFormat="1" applyFont="1" applyBorder="1" applyAlignment="1">
      <alignment horizontal="right" vertical="center"/>
    </xf>
  </cellXfs>
  <cellStyles count="5">
    <cellStyle name="Comma 2" xfId="4" xr:uid="{684F9EC4-86EB-4F33-8383-C98E0EB45332}"/>
    <cellStyle name="Normal" xfId="0" builtinId="0"/>
    <cellStyle name="Normal 3" xfId="2" xr:uid="{7A24BF53-3634-43F9-A082-6DEF36F5283C}"/>
    <cellStyle name="Normal_2 Year Comparison" xfId="1" xr:uid="{75362D91-A33E-47E4-A770-230C0503F6F6}"/>
    <cellStyle name="Percent 2" xfId="3" xr:uid="{CC260D05-459D-489F-BE4B-FEF50E41F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4301-FE4D-492F-9A73-05162F5704E4}">
  <dimension ref="A1:H39"/>
  <sheetViews>
    <sheetView tabSelected="1" zoomScaleNormal="100" zoomScaleSheetLayoutView="100" workbookViewId="0">
      <selection sqref="A1:D1"/>
    </sheetView>
  </sheetViews>
  <sheetFormatPr defaultColWidth="12.44140625" defaultRowHeight="13.2" x14ac:dyDescent="0.25"/>
  <cols>
    <col min="1" max="1" width="30.6640625" style="1" customWidth="1"/>
    <col min="2" max="3" width="20.6640625" style="1" customWidth="1"/>
    <col min="4" max="4" width="20.6640625" style="2" customWidth="1"/>
    <col min="5" max="16384" width="12.44140625" style="1"/>
  </cols>
  <sheetData>
    <row r="1" spans="1:8" s="23" customFormat="1" ht="15.6" x14ac:dyDescent="0.3">
      <c r="A1" s="37" t="s">
        <v>28</v>
      </c>
      <c r="B1" s="37"/>
      <c r="C1" s="37"/>
      <c r="D1" s="37"/>
      <c r="E1" s="24"/>
      <c r="F1" s="24"/>
      <c r="G1" s="24"/>
      <c r="H1" s="24"/>
    </row>
    <row r="2" spans="1:8" s="23" customFormat="1" ht="15.6" x14ac:dyDescent="0.3">
      <c r="A2" s="38" t="s">
        <v>27</v>
      </c>
      <c r="B2" s="38"/>
      <c r="C2" s="38"/>
      <c r="D2" s="38"/>
      <c r="E2" s="24"/>
      <c r="F2" s="24"/>
      <c r="G2" s="24"/>
      <c r="H2" s="24"/>
    </row>
    <row r="3" spans="1:8" s="23" customFormat="1" ht="15.6" x14ac:dyDescent="0.3">
      <c r="A3" s="38" t="s">
        <v>26</v>
      </c>
      <c r="B3" s="38"/>
      <c r="C3" s="38"/>
      <c r="D3" s="38"/>
      <c r="E3" s="24"/>
      <c r="F3" s="24"/>
      <c r="G3" s="24"/>
      <c r="H3" s="24"/>
    </row>
    <row r="4" spans="1:8" s="23" customFormat="1" ht="15.6" x14ac:dyDescent="0.3">
      <c r="A4" s="41" t="s">
        <v>31</v>
      </c>
      <c r="B4" s="41"/>
      <c r="C4" s="41"/>
      <c r="D4" s="41"/>
      <c r="E4" s="33"/>
      <c r="F4" s="32"/>
      <c r="G4" s="32"/>
      <c r="H4" s="32"/>
    </row>
    <row r="5" spans="1:8" s="23" customFormat="1" ht="15.6" x14ac:dyDescent="0.3">
      <c r="A5" s="39" t="s">
        <v>25</v>
      </c>
      <c r="B5" s="39"/>
      <c r="C5" s="39"/>
      <c r="D5" s="39"/>
      <c r="E5" s="24"/>
      <c r="F5" s="24"/>
      <c r="G5" s="24"/>
      <c r="H5" s="24"/>
    </row>
    <row r="6" spans="1:8" s="21" customFormat="1" ht="15.6" x14ac:dyDescent="0.3">
      <c r="A6" s="40" t="s">
        <v>24</v>
      </c>
      <c r="B6" s="40"/>
      <c r="C6" s="40"/>
      <c r="D6" s="40"/>
      <c r="E6" s="22"/>
      <c r="F6" s="22"/>
      <c r="G6" s="22"/>
      <c r="H6" s="22"/>
    </row>
    <row r="7" spans="1:8" s="13" customFormat="1" ht="13.8" x14ac:dyDescent="0.3">
      <c r="A7" s="20" t="s">
        <v>23</v>
      </c>
      <c r="B7" s="19">
        <v>2020</v>
      </c>
      <c r="C7" s="19">
        <v>2021</v>
      </c>
      <c r="D7" s="18" t="s">
        <v>22</v>
      </c>
    </row>
    <row r="8" spans="1:8" s="13" customFormat="1" ht="13.8" x14ac:dyDescent="0.3">
      <c r="A8" s="17"/>
      <c r="B8" s="16"/>
      <c r="C8" s="16"/>
      <c r="D8" s="15"/>
    </row>
    <row r="9" spans="1:8" s="13" customFormat="1" ht="13.8" x14ac:dyDescent="0.25">
      <c r="A9" s="9" t="s">
        <v>21</v>
      </c>
      <c r="B9" s="34">
        <v>513338.9</v>
      </c>
      <c r="C9" s="34">
        <v>474040.17</v>
      </c>
      <c r="D9" s="12">
        <f t="shared" ref="D9:D29" si="0">C9/B9-1</f>
        <v>-7.6555137356627445E-2</v>
      </c>
      <c r="E9" s="4"/>
    </row>
    <row r="10" spans="1:8" s="13" customFormat="1" ht="13.8" x14ac:dyDescent="0.25">
      <c r="A10" s="9" t="s">
        <v>20</v>
      </c>
      <c r="B10" s="34">
        <v>2303270.54</v>
      </c>
      <c r="C10" s="34">
        <v>2726826.89</v>
      </c>
      <c r="D10" s="12">
        <f t="shared" si="0"/>
        <v>0.18389344310373557</v>
      </c>
      <c r="E10" s="4"/>
    </row>
    <row r="11" spans="1:8" s="13" customFormat="1" ht="13.8" x14ac:dyDescent="0.25">
      <c r="A11" s="9" t="s">
        <v>19</v>
      </c>
      <c r="B11" s="34">
        <v>1510312.449999999</v>
      </c>
      <c r="C11" s="34">
        <v>1835487.35</v>
      </c>
      <c r="D11" s="12">
        <f t="shared" si="0"/>
        <v>0.21530306526970722</v>
      </c>
      <c r="E11" s="4"/>
    </row>
    <row r="12" spans="1:8" s="13" customFormat="1" ht="13.8" x14ac:dyDescent="0.25">
      <c r="A12" s="9" t="s">
        <v>18</v>
      </c>
      <c r="B12" s="34">
        <v>116844.12</v>
      </c>
      <c r="C12" s="34">
        <v>99346.4</v>
      </c>
      <c r="D12" s="12">
        <f t="shared" si="0"/>
        <v>-0.14975267903939027</v>
      </c>
      <c r="E12" s="4"/>
    </row>
    <row r="13" spans="1:8" s="13" customFormat="1" ht="13.8" x14ac:dyDescent="0.25">
      <c r="A13" s="9" t="s">
        <v>17</v>
      </c>
      <c r="B13" s="34">
        <v>2446272.9300000002</v>
      </c>
      <c r="C13" s="34">
        <v>2836246</v>
      </c>
      <c r="D13" s="12">
        <f t="shared" si="0"/>
        <v>0.15941519248222225</v>
      </c>
      <c r="E13" s="4"/>
    </row>
    <row r="14" spans="1:8" s="13" customFormat="1" ht="13.8" x14ac:dyDescent="0.25">
      <c r="A14" s="14" t="s">
        <v>16</v>
      </c>
      <c r="B14" s="34">
        <v>1177600.31</v>
      </c>
      <c r="C14" s="34">
        <v>1608506.83</v>
      </c>
      <c r="D14" s="12">
        <f t="shared" si="0"/>
        <v>0.36591916318364426</v>
      </c>
      <c r="E14" s="4"/>
    </row>
    <row r="15" spans="1:8" s="13" customFormat="1" ht="13.8" x14ac:dyDescent="0.25">
      <c r="A15" s="9" t="s">
        <v>15</v>
      </c>
      <c r="B15" s="34">
        <v>2534958.89</v>
      </c>
      <c r="C15" s="34">
        <v>2963289.89</v>
      </c>
      <c r="D15" s="12">
        <f t="shared" si="0"/>
        <v>0.1689696040790627</v>
      </c>
      <c r="E15" s="4"/>
    </row>
    <row r="16" spans="1:8" s="13" customFormat="1" ht="13.8" x14ac:dyDescent="0.25">
      <c r="A16" s="9" t="s">
        <v>14</v>
      </c>
      <c r="B16" s="34">
        <v>2096801.17</v>
      </c>
      <c r="C16" s="34">
        <v>3209914.06</v>
      </c>
      <c r="D16" s="12">
        <f t="shared" si="0"/>
        <v>0.5308623945493125</v>
      </c>
      <c r="E16" s="4"/>
    </row>
    <row r="17" spans="1:5" s="13" customFormat="1" ht="13.8" x14ac:dyDescent="0.25">
      <c r="A17" s="9" t="s">
        <v>13</v>
      </c>
      <c r="B17" s="34">
        <v>585314.43999999994</v>
      </c>
      <c r="C17" s="34">
        <v>711230.12</v>
      </c>
      <c r="D17" s="12">
        <f t="shared" si="0"/>
        <v>0.21512484810728405</v>
      </c>
      <c r="E17" s="4"/>
    </row>
    <row r="18" spans="1:5" ht="13.8" x14ac:dyDescent="0.25">
      <c r="A18" s="9" t="s">
        <v>12</v>
      </c>
      <c r="B18" s="34">
        <v>5521388.9900000012</v>
      </c>
      <c r="C18" s="34">
        <v>6420836.1500000004</v>
      </c>
      <c r="D18" s="12">
        <f t="shared" si="0"/>
        <v>0.16290233519663655</v>
      </c>
      <c r="E18" s="4"/>
    </row>
    <row r="19" spans="1:5" ht="13.8" x14ac:dyDescent="0.25">
      <c r="A19" s="9" t="s">
        <v>11</v>
      </c>
      <c r="B19" s="34">
        <v>172931.22</v>
      </c>
      <c r="C19" s="34">
        <v>212530.72</v>
      </c>
      <c r="D19" s="12">
        <f t="shared" si="0"/>
        <v>0.22898988395501974</v>
      </c>
      <c r="E19" s="4"/>
    </row>
    <row r="20" spans="1:5" ht="13.8" x14ac:dyDescent="0.25">
      <c r="A20" s="9" t="s">
        <v>10</v>
      </c>
      <c r="B20" s="34">
        <v>966769.28</v>
      </c>
      <c r="C20" s="34">
        <v>1132145.4099999999</v>
      </c>
      <c r="D20" s="12">
        <f t="shared" si="0"/>
        <v>0.17106059679513175</v>
      </c>
      <c r="E20" s="4"/>
    </row>
    <row r="21" spans="1:5" ht="13.8" x14ac:dyDescent="0.25">
      <c r="A21" s="9" t="s">
        <v>9</v>
      </c>
      <c r="B21" s="34">
        <v>1001582.08</v>
      </c>
      <c r="C21" s="34">
        <v>1933384.78</v>
      </c>
      <c r="D21" s="12">
        <f t="shared" si="0"/>
        <v>0.93033084218120199</v>
      </c>
      <c r="E21" s="4"/>
    </row>
    <row r="22" spans="1:5" ht="13.8" x14ac:dyDescent="0.25">
      <c r="A22" s="9" t="s">
        <v>8</v>
      </c>
      <c r="B22" s="34">
        <v>371012.43</v>
      </c>
      <c r="C22" s="34">
        <v>460489.5</v>
      </c>
      <c r="D22" s="12">
        <f t="shared" si="0"/>
        <v>0.24117000608308459</v>
      </c>
      <c r="E22" s="4"/>
    </row>
    <row r="23" spans="1:5" ht="13.8" x14ac:dyDescent="0.25">
      <c r="A23" s="9" t="s">
        <v>7</v>
      </c>
      <c r="B23" s="34">
        <v>19628163</v>
      </c>
      <c r="C23" s="34">
        <v>23237071.510000002</v>
      </c>
      <c r="D23" s="12">
        <f t="shared" si="0"/>
        <v>0.18386379357049365</v>
      </c>
      <c r="E23" s="4"/>
    </row>
    <row r="24" spans="1:5" ht="13.8" x14ac:dyDescent="0.25">
      <c r="A24" s="9" t="s">
        <v>6</v>
      </c>
      <c r="B24" s="34">
        <v>532433.29</v>
      </c>
      <c r="C24" s="34">
        <v>1594435.65</v>
      </c>
      <c r="D24" s="12">
        <f t="shared" si="0"/>
        <v>1.9946205091721438</v>
      </c>
      <c r="E24" s="4"/>
    </row>
    <row r="25" spans="1:5" ht="13.8" x14ac:dyDescent="0.25">
      <c r="A25" s="9" t="s">
        <v>5</v>
      </c>
      <c r="B25" s="34">
        <v>3384715.330000001</v>
      </c>
      <c r="C25" s="34">
        <v>3971208.79</v>
      </c>
      <c r="D25" s="12">
        <f t="shared" si="0"/>
        <v>0.17327704188345994</v>
      </c>
      <c r="E25" s="4"/>
    </row>
    <row r="26" spans="1:5" ht="13.8" x14ac:dyDescent="0.25">
      <c r="A26" s="9" t="s">
        <v>4</v>
      </c>
      <c r="B26" s="34">
        <v>17454183.740000002</v>
      </c>
      <c r="C26" s="34">
        <v>20613026.879999999</v>
      </c>
      <c r="D26" s="12">
        <f t="shared" si="0"/>
        <v>0.1809791387013322</v>
      </c>
      <c r="E26" s="4"/>
    </row>
    <row r="27" spans="1:5" ht="13.8" x14ac:dyDescent="0.25">
      <c r="A27" s="9" t="s">
        <v>3</v>
      </c>
      <c r="B27" s="34">
        <v>12142743.800000001</v>
      </c>
      <c r="C27" s="34">
        <v>14388550.99</v>
      </c>
      <c r="D27" s="12">
        <f t="shared" si="0"/>
        <v>0.18495055376199243</v>
      </c>
      <c r="E27" s="4"/>
    </row>
    <row r="28" spans="1:5" ht="13.8" x14ac:dyDescent="0.25">
      <c r="A28" s="9" t="s">
        <v>2</v>
      </c>
      <c r="B28" s="34">
        <v>10669712.16</v>
      </c>
      <c r="C28" s="34">
        <v>15521126.340000002</v>
      </c>
      <c r="D28" s="12">
        <f t="shared" si="0"/>
        <v>0.45469025848584854</v>
      </c>
      <c r="E28" s="4"/>
    </row>
    <row r="29" spans="1:5" ht="13.8" x14ac:dyDescent="0.25">
      <c r="A29" s="11" t="s">
        <v>1</v>
      </c>
      <c r="B29" s="35">
        <v>910402.87</v>
      </c>
      <c r="C29" s="35">
        <v>841591.5</v>
      </c>
      <c r="D29" s="10">
        <f t="shared" si="0"/>
        <v>-7.5583428246442153E-2</v>
      </c>
      <c r="E29" s="4"/>
    </row>
    <row r="30" spans="1:5" ht="13.8" x14ac:dyDescent="0.25">
      <c r="A30" s="9"/>
      <c r="B30" s="8"/>
      <c r="C30" s="8"/>
      <c r="D30" s="7"/>
      <c r="E30" s="4"/>
    </row>
    <row r="31" spans="1:5" ht="13.8" x14ac:dyDescent="0.25">
      <c r="A31" s="9"/>
      <c r="B31" s="8"/>
      <c r="C31" s="8"/>
      <c r="D31" s="7"/>
      <c r="E31" s="4"/>
    </row>
    <row r="32" spans="1:5" ht="14.4" thickBot="1" x14ac:dyDescent="0.3">
      <c r="A32" s="36" t="s">
        <v>29</v>
      </c>
      <c r="B32" s="36"/>
      <c r="C32" s="36"/>
      <c r="D32" s="36"/>
      <c r="E32" s="28"/>
    </row>
    <row r="33" spans="1:5" ht="13.8" x14ac:dyDescent="0.25">
      <c r="A33" s="25"/>
      <c r="B33" s="25"/>
      <c r="C33" s="25"/>
      <c r="D33" s="25"/>
    </row>
    <row r="34" spans="1:5" ht="13.8" x14ac:dyDescent="0.25">
      <c r="A34" s="26" t="s">
        <v>30</v>
      </c>
      <c r="B34" s="43">
        <v>2020</v>
      </c>
      <c r="C34" s="43">
        <v>2021</v>
      </c>
      <c r="D34" s="27" t="s">
        <v>22</v>
      </c>
    </row>
    <row r="35" spans="1:5" ht="13.8" x14ac:dyDescent="0.25">
      <c r="A35" s="6" t="s">
        <v>0</v>
      </c>
      <c r="B35" s="42">
        <f>SUM(B9:B29)</f>
        <v>86040751.939999998</v>
      </c>
      <c r="C35" s="42">
        <f>SUM(C9:C29)</f>
        <v>106791285.92999999</v>
      </c>
      <c r="D35" s="5">
        <f>C35/B35-1</f>
        <v>0.24117099772059469</v>
      </c>
      <c r="E35" s="4"/>
    </row>
    <row r="37" spans="1:5" ht="13.8" thickBot="1" x14ac:dyDescent="0.3">
      <c r="A37" s="29"/>
      <c r="B37" s="30"/>
      <c r="C37" s="30"/>
      <c r="D37" s="31"/>
    </row>
    <row r="38" spans="1:5" x14ac:dyDescent="0.25">
      <c r="A38" s="3"/>
    </row>
    <row r="39" spans="1:5" x14ac:dyDescent="0.25">
      <c r="A39" s="3"/>
    </row>
  </sheetData>
  <mergeCells count="7">
    <mergeCell ref="A32:D32"/>
    <mergeCell ref="A1:D1"/>
    <mergeCell ref="A2:D2"/>
    <mergeCell ref="A3:D3"/>
    <mergeCell ref="A5:D5"/>
    <mergeCell ref="A6:D6"/>
    <mergeCell ref="A4:D4"/>
  </mergeCells>
  <printOptions horizontalCentered="1"/>
  <pageMargins left="0.75" right="0.75" top="1" bottom="1" header="0.5" footer="0.5"/>
  <pageSetup scale="94" firstPageNumber="45" orientation="portrait" useFirstPageNumber="1" r:id="rId1"/>
  <headerFooter alignWithMargins="0">
    <oddFooter>&amp;C&amp;"Arial,Regular"&amp;P&amp;R&amp;"Arial,Regular"May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TableS7 Internet</vt:lpstr>
      <vt:lpstr>'TableS7 Internet'!Print_Area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2022-04-12T23:35:11Z</cp:lastPrinted>
  <dcterms:created xsi:type="dcterms:W3CDTF">2022-03-24T15:20:08Z</dcterms:created>
  <dcterms:modified xsi:type="dcterms:W3CDTF">2022-07-29T17:47:29Z</dcterms:modified>
</cp:coreProperties>
</file>