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I:\Rpt_Study\Local Tax Dist\Calendar Year Report\2021\Internet\"/>
    </mc:Choice>
  </mc:AlternateContent>
  <xr:revisionPtr revIDLastSave="0" documentId="13_ncr:1_{DC93F5B0-B21C-47E8-AD53-54A9FE30DE2F}" xr6:coauthVersionLast="47" xr6:coauthVersionMax="47" xr10:uidLastSave="{00000000-0000-0000-0000-000000000000}"/>
  <bookViews>
    <workbookView xWindow="3240" yWindow="1710" windowWidth="24615" windowHeight="12630" xr2:uid="{733EEA66-EDCB-499F-BA7B-96B3D3954753}"/>
  </bookViews>
  <sheets>
    <sheet name="TableL3 Internet" sheetId="1" r:id="rId1"/>
  </sheets>
  <definedNames>
    <definedName name="_xlnm._FilterDatabase" localSheetId="0" hidden="1">'TableL3 Internet'!$D$1:$D$267</definedName>
    <definedName name="_xlnm.Print_Area" localSheetId="0">'TableL3 Internet'!$A$1:$E$254</definedName>
    <definedName name="_xlnm.Print_Area">#REF!</definedName>
    <definedName name="PRINT_AREA_MI" localSheetId="0">#REF!</definedName>
    <definedName name="PRINT_AREA_MI">#REF!</definedName>
    <definedName name="_xlnm.Print_Titles" localSheetId="0">'TableL3 Internet'!$1:$8</definedName>
    <definedName name="Table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7" i="1" l="1"/>
  <c r="E236" i="1"/>
  <c r="E234" i="1"/>
  <c r="E230" i="1"/>
  <c r="E231" i="1"/>
  <c r="E225" i="1"/>
  <c r="E224" i="1"/>
  <c r="E223" i="1"/>
  <c r="E222" i="1"/>
  <c r="E221" i="1"/>
  <c r="E218" i="1"/>
  <c r="E209" i="1"/>
  <c r="E208" i="1"/>
  <c r="E202" i="1"/>
  <c r="E197" i="1"/>
  <c r="E194" i="1"/>
  <c r="E193" i="1"/>
  <c r="E191" i="1"/>
  <c r="E187" i="1"/>
  <c r="E182" i="1"/>
  <c r="E181" i="1"/>
  <c r="E180" i="1"/>
  <c r="E179" i="1"/>
  <c r="E178" i="1"/>
  <c r="E183" i="1"/>
  <c r="E175" i="1"/>
  <c r="E174" i="1"/>
  <c r="E173" i="1"/>
  <c r="E171" i="1"/>
  <c r="E170" i="1"/>
  <c r="E169" i="1"/>
  <c r="E168" i="1"/>
  <c r="E167" i="1"/>
  <c r="E166" i="1"/>
  <c r="E164" i="1"/>
  <c r="E163" i="1"/>
  <c r="E160" i="1"/>
  <c r="E161" i="1"/>
  <c r="E154" i="1"/>
  <c r="E153" i="1"/>
  <c r="E152" i="1"/>
  <c r="E149" i="1"/>
  <c r="E148" i="1"/>
  <c r="E144" i="1"/>
  <c r="E143" i="1"/>
  <c r="E136" i="1"/>
  <c r="E135" i="1"/>
  <c r="E134" i="1"/>
  <c r="E127" i="1"/>
  <c r="E126" i="1"/>
  <c r="E125" i="1"/>
  <c r="E123" i="1"/>
  <c r="E122" i="1"/>
  <c r="E116" i="1"/>
  <c r="E115" i="1"/>
  <c r="E114" i="1"/>
  <c r="E111" i="1"/>
  <c r="E110" i="1"/>
  <c r="E109" i="1"/>
  <c r="E112" i="1"/>
  <c r="E107" i="1"/>
  <c r="E104" i="1"/>
  <c r="E103" i="1"/>
  <c r="E101" i="1"/>
  <c r="E100" i="1"/>
  <c r="E99" i="1"/>
  <c r="E97" i="1"/>
  <c r="E96" i="1"/>
  <c r="E95" i="1"/>
  <c r="E94" i="1"/>
  <c r="E93" i="1"/>
  <c r="E92" i="1"/>
  <c r="E91" i="1"/>
  <c r="E90" i="1"/>
  <c r="E88" i="1"/>
  <c r="E84" i="1"/>
  <c r="E80" i="1"/>
  <c r="E79" i="1"/>
  <c r="E78" i="1"/>
  <c r="E74" i="1"/>
  <c r="E73" i="1"/>
  <c r="E69" i="1"/>
  <c r="E67" i="1"/>
  <c r="E64" i="1"/>
  <c r="E62" i="1"/>
  <c r="E59" i="1"/>
  <c r="E60" i="1"/>
  <c r="E51" i="1"/>
  <c r="E50" i="1"/>
  <c r="E44" i="1"/>
  <c r="E43" i="1"/>
  <c r="E39" i="1"/>
  <c r="E38" i="1"/>
  <c r="E35" i="1"/>
  <c r="E32" i="1"/>
  <c r="E31" i="1"/>
  <c r="E33" i="1"/>
  <c r="E29" i="1"/>
  <c r="E26" i="1"/>
  <c r="E25" i="1"/>
  <c r="E24" i="1"/>
  <c r="E20" i="1"/>
  <c r="E19" i="1"/>
  <c r="E21" i="1"/>
  <c r="E15" i="1"/>
  <c r="E14" i="1"/>
  <c r="E210" i="1" l="1"/>
  <c r="E214" i="1"/>
  <c r="C244" i="1"/>
  <c r="E81" i="1"/>
  <c r="E204" i="1"/>
  <c r="E219" i="1"/>
  <c r="E85" i="1"/>
  <c r="E198" i="1"/>
  <c r="E27" i="1"/>
  <c r="E47" i="1"/>
  <c r="E75" i="1"/>
  <c r="E150" i="1"/>
  <c r="E188" i="1"/>
  <c r="E119" i="1"/>
  <c r="E155" i="1"/>
  <c r="E83" i="1"/>
  <c r="E105" i="1"/>
  <c r="E130" i="1"/>
  <c r="E185" i="1"/>
  <c r="E23" i="1"/>
  <c r="E108" i="1"/>
  <c r="E138" i="1"/>
  <c r="E195" i="1"/>
  <c r="E30" i="1"/>
  <c r="E40" i="1"/>
  <c r="E70" i="1"/>
  <c r="E77" i="1"/>
  <c r="E212" i="1"/>
  <c r="E216" i="1"/>
  <c r="E238" i="1"/>
  <c r="E18" i="1"/>
  <c r="E177" i="1"/>
  <c r="E190" i="1"/>
  <c r="E226" i="1"/>
  <c r="E157" i="1"/>
  <c r="E46" i="1"/>
  <c r="E72" i="1"/>
  <c r="E207" i="1"/>
  <c r="D244" i="1" l="1"/>
  <c r="E244" i="1" s="1"/>
</calcChain>
</file>

<file path=xl/sharedStrings.xml><?xml version="1.0" encoding="utf-8"?>
<sst xmlns="http://schemas.openxmlformats.org/spreadsheetml/2006/main" count="238" uniqueCount="182">
  <si>
    <t>Table L3</t>
  </si>
  <si>
    <t>Distributions of Special Local Hotel/Motel Taxes</t>
  </si>
  <si>
    <t>To Cities and Counties (1% - 5% rates)</t>
  </si>
  <si>
    <t>RCW 67.28.181, RCW 67.40.130, and RCW 36.100.040</t>
  </si>
  <si>
    <t>Tax is in addition to sales tax; purchasers bear the tax burden</t>
  </si>
  <si>
    <t>Location</t>
  </si>
  <si>
    <t>Tax Rate</t>
  </si>
  <si>
    <t>Percent Change</t>
  </si>
  <si>
    <t>Adams County</t>
  </si>
  <si>
    <t>Othello</t>
  </si>
  <si>
    <t>Ritzville</t>
  </si>
  <si>
    <t>Total</t>
  </si>
  <si>
    <t>Asotin County</t>
  </si>
  <si>
    <t>Benton County</t>
  </si>
  <si>
    <t>Kennewick</t>
  </si>
  <si>
    <t>Prosser</t>
  </si>
  <si>
    <t>Richland</t>
  </si>
  <si>
    <t>Chelan County</t>
  </si>
  <si>
    <t>Chelan</t>
  </si>
  <si>
    <t>Leavenworth</t>
  </si>
  <si>
    <t>Wenatchee</t>
  </si>
  <si>
    <t>Clallam County</t>
  </si>
  <si>
    <t>Forks</t>
  </si>
  <si>
    <t>Port Angeles</t>
  </si>
  <si>
    <t>Sequim</t>
  </si>
  <si>
    <t/>
  </si>
  <si>
    <t>Clark County</t>
  </si>
  <si>
    <t>Battle Ground</t>
  </si>
  <si>
    <t>Ridgefield</t>
  </si>
  <si>
    <t>Vancouver</t>
  </si>
  <si>
    <t>Washougal</t>
  </si>
  <si>
    <t>Columbia County</t>
  </si>
  <si>
    <t>Dayton</t>
  </si>
  <si>
    <t>Cowlitz County*</t>
  </si>
  <si>
    <t>2-3%</t>
  </si>
  <si>
    <t>Douglas County</t>
  </si>
  <si>
    <t>East Wenatchee</t>
  </si>
  <si>
    <t>Ferry County</t>
  </si>
  <si>
    <t>Republic</t>
  </si>
  <si>
    <t>Franklin County</t>
  </si>
  <si>
    <t>Connell</t>
  </si>
  <si>
    <t>Pasco</t>
  </si>
  <si>
    <t>Grant County</t>
  </si>
  <si>
    <t xml:space="preserve">Coulee City      </t>
  </si>
  <si>
    <t>Electric City</t>
  </si>
  <si>
    <t>Ephrata</t>
  </si>
  <si>
    <t>Grand Coulee</t>
  </si>
  <si>
    <t>Moses Lake</t>
  </si>
  <si>
    <t>Quincy</t>
  </si>
  <si>
    <t>Soap Lake</t>
  </si>
  <si>
    <t>Grays Harbor County</t>
  </si>
  <si>
    <t>Westport</t>
  </si>
  <si>
    <t>Ocean Shores</t>
  </si>
  <si>
    <t>Island County</t>
  </si>
  <si>
    <t>Coupeville</t>
  </si>
  <si>
    <t>Langley</t>
  </si>
  <si>
    <t>Oak Harbor</t>
  </si>
  <si>
    <t>Jefferson County</t>
  </si>
  <si>
    <t>Port Townsend</t>
  </si>
  <si>
    <t>King County</t>
  </si>
  <si>
    <t>Auburn</t>
  </si>
  <si>
    <t>Bellevue</t>
  </si>
  <si>
    <t xml:space="preserve">Bothell </t>
  </si>
  <si>
    <t>Des Moines</t>
  </si>
  <si>
    <t>Enumclaw</t>
  </si>
  <si>
    <t>Federal Way</t>
  </si>
  <si>
    <t>Issaquah</t>
  </si>
  <si>
    <t>Kent</t>
  </si>
  <si>
    <t>Kirkland</t>
  </si>
  <si>
    <t>North Bend</t>
  </si>
  <si>
    <t>Pacific</t>
  </si>
  <si>
    <t>Redmond</t>
  </si>
  <si>
    <t>Renton</t>
  </si>
  <si>
    <t>SeaTac</t>
  </si>
  <si>
    <t>Snoqualmie</t>
  </si>
  <si>
    <t>Tukwila</t>
  </si>
  <si>
    <t>Woodinville</t>
  </si>
  <si>
    <t>Kitsap County</t>
  </si>
  <si>
    <t>Bainbridge Island</t>
  </si>
  <si>
    <t>Bremerton</t>
  </si>
  <si>
    <t>Port Orchard</t>
  </si>
  <si>
    <t>Poulsbo</t>
  </si>
  <si>
    <t>Kittitas County</t>
  </si>
  <si>
    <t>Cle Elum</t>
  </si>
  <si>
    <t>Ellensburg</t>
  </si>
  <si>
    <t>Roslyn</t>
  </si>
  <si>
    <t>South Cle Elum</t>
  </si>
  <si>
    <t>Klickitat County</t>
  </si>
  <si>
    <t>Goldendale</t>
  </si>
  <si>
    <t>Lewis County</t>
  </si>
  <si>
    <t>Centralia</t>
  </si>
  <si>
    <t>Chehalis</t>
  </si>
  <si>
    <t>Morton</t>
  </si>
  <si>
    <t>Toledo</t>
  </si>
  <si>
    <t>Lincoln County</t>
  </si>
  <si>
    <t>Mason County</t>
  </si>
  <si>
    <t>Shelton</t>
  </si>
  <si>
    <t>Okanogan County</t>
  </si>
  <si>
    <t>Brewster</t>
  </si>
  <si>
    <t>Conconully</t>
  </si>
  <si>
    <t>Coulee Dam</t>
  </si>
  <si>
    <t>Okanogan</t>
  </si>
  <si>
    <t>Omak</t>
  </si>
  <si>
    <t>Oroville</t>
  </si>
  <si>
    <t>Pateros</t>
  </si>
  <si>
    <t>Riverside</t>
  </si>
  <si>
    <t>Tonasket</t>
  </si>
  <si>
    <t>Twisp</t>
  </si>
  <si>
    <t>Winthrop</t>
  </si>
  <si>
    <t>Pacific County</t>
  </si>
  <si>
    <t>Ilwaco</t>
  </si>
  <si>
    <t>Long Beach</t>
  </si>
  <si>
    <t>Pend Oreille County</t>
  </si>
  <si>
    <t>Cusick</t>
  </si>
  <si>
    <t>Metaline Falls</t>
  </si>
  <si>
    <t>Newport</t>
  </si>
  <si>
    <t>Pierce County*</t>
  </si>
  <si>
    <t>2-5%</t>
  </si>
  <si>
    <t>Buckley</t>
  </si>
  <si>
    <t>Eatonville</t>
  </si>
  <si>
    <t>Fife</t>
  </si>
  <si>
    <t>Gig Harbor</t>
  </si>
  <si>
    <t>Lakewood</t>
  </si>
  <si>
    <t>Puyallup</t>
  </si>
  <si>
    <t>Tacoma</t>
  </si>
  <si>
    <t>San Juan County</t>
  </si>
  <si>
    <t>Friday Harbor</t>
  </si>
  <si>
    <t>Skagit County</t>
  </si>
  <si>
    <t>Anacortes</t>
  </si>
  <si>
    <t>Burlington</t>
  </si>
  <si>
    <t>La Conner</t>
  </si>
  <si>
    <t>Mount Vernon</t>
  </si>
  <si>
    <t>Sedro Woolley</t>
  </si>
  <si>
    <t>Skamania County</t>
  </si>
  <si>
    <t>North Bonneville</t>
  </si>
  <si>
    <t>Stevenson</t>
  </si>
  <si>
    <t>Snohomish County</t>
  </si>
  <si>
    <t>Spokane County</t>
  </si>
  <si>
    <t>Airway Heights*</t>
  </si>
  <si>
    <t>1.9-3.9%</t>
  </si>
  <si>
    <t>Spokane</t>
  </si>
  <si>
    <t>1.3-3.3%</t>
  </si>
  <si>
    <t>Stevens County</t>
  </si>
  <si>
    <t>Chewelah</t>
  </si>
  <si>
    <t>Colville</t>
  </si>
  <si>
    <t>Northport</t>
  </si>
  <si>
    <t>Thurston County</t>
  </si>
  <si>
    <t>Lacey</t>
  </si>
  <si>
    <t>Olympia</t>
  </si>
  <si>
    <t>Tumwater</t>
  </si>
  <si>
    <t>Wahkiakum County</t>
  </si>
  <si>
    <t>Cathlamet</t>
  </si>
  <si>
    <t>Walla Walla County</t>
  </si>
  <si>
    <t>College Place</t>
  </si>
  <si>
    <t>Walla Walla</t>
  </si>
  <si>
    <t>Whatcom County</t>
  </si>
  <si>
    <t>Bellingham</t>
  </si>
  <si>
    <t>Blaine</t>
  </si>
  <si>
    <t>Ferndale</t>
  </si>
  <si>
    <t>Lynden</t>
  </si>
  <si>
    <t>Whitman County</t>
  </si>
  <si>
    <t>Colfax</t>
  </si>
  <si>
    <t>Pullman</t>
  </si>
  <si>
    <t>Yakima County</t>
  </si>
  <si>
    <t>Sunnyside</t>
  </si>
  <si>
    <t>Toppenish</t>
  </si>
  <si>
    <t>Union Gap</t>
  </si>
  <si>
    <t>Yakima</t>
  </si>
  <si>
    <t xml:space="preserve">   </t>
  </si>
  <si>
    <t>Please note:  Totals do not include the non disclosable data represented by "D" above</t>
  </si>
  <si>
    <t>- = Tax not levied in, or distributed to, this jurisdiction.</t>
  </si>
  <si>
    <t>D = Data can not be disclosed (see page 4).</t>
  </si>
  <si>
    <t>* Airway Heights less than 40 rooms/spaces = 1.9%; 40 or more rooms/spaces 3.9%.</t>
  </si>
  <si>
    <t>* Liberty Lake &amp; Spokane Valley less than 40 rooms/spaces = 1.3%; 40 or more rooms/spaces 3.3%.</t>
  </si>
  <si>
    <t>* Cowlitz County less than 40 rooms/spaces = 2%; 40 or more rooms/spaces 3%.</t>
  </si>
  <si>
    <t>* Pierce County 25 or less rooms/spaces = 2% 26 or more rooms/spaces = 5%</t>
  </si>
  <si>
    <t>D</t>
  </si>
  <si>
    <t>1.9-3.3%</t>
  </si>
  <si>
    <t>Summary Distributions</t>
  </si>
  <si>
    <t>Comparison of Calendar Years 2020 and 2021</t>
  </si>
  <si>
    <t>Liberty Lake*</t>
  </si>
  <si>
    <t>Spokane Valley*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</si>
</sst>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_);\(0\)"/>
    <numFmt numFmtId="165" formatCode="0.0%"/>
    <numFmt numFmtId="166" formatCode="0.00_)"/>
    <numFmt numFmtId="167" formatCode="0_)"/>
  </numFmts>
  <fonts count="16" x14ac:knownFonts="1">
    <font>
      <sz val="11"/>
      <color theme="1"/>
      <name val="Calibri"/>
      <family val="2"/>
      <scheme val="minor"/>
    </font>
    <font>
      <sz val="12"/>
      <name val="Helv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sz val="11"/>
      <name val="Times New Roman"/>
      <family val="1"/>
    </font>
    <font>
      <sz val="10"/>
      <name val="MS Sans Serif"/>
      <family val="2"/>
    </font>
    <font>
      <b/>
      <sz val="10"/>
      <color theme="1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8">
    <xf numFmtId="0" fontId="0" fillId="0" borderId="0"/>
    <xf numFmtId="39" fontId="1" fillId="0" borderId="0"/>
    <xf numFmtId="43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2" fillId="0" borderId="0"/>
    <xf numFmtId="0" fontId="12" fillId="0" borderId="0"/>
    <xf numFmtId="43" fontId="15" fillId="0" borderId="0" applyFont="0" applyFill="0" applyBorder="0" applyAlignment="0" applyProtection="0"/>
  </cellStyleXfs>
  <cellXfs count="68">
    <xf numFmtId="0" fontId="0" fillId="0" borderId="0" xfId="0"/>
    <xf numFmtId="39" fontId="2" fillId="0" borderId="0" xfId="1" applyFont="1" applyAlignment="1">
      <alignment horizontal="center"/>
    </xf>
    <xf numFmtId="39" fontId="3" fillId="0" borderId="0" xfId="1" applyFont="1"/>
    <xf numFmtId="39" fontId="4" fillId="0" borderId="0" xfId="1" applyFont="1" applyAlignment="1">
      <alignment horizontal="center"/>
    </xf>
    <xf numFmtId="39" fontId="5" fillId="0" borderId="0" xfId="1" applyFont="1"/>
    <xf numFmtId="1" fontId="6" fillId="0" borderId="2" xfId="1" applyNumberFormat="1" applyFont="1" applyBorder="1" applyAlignment="1">
      <alignment horizontal="left" vertical="center"/>
    </xf>
    <xf numFmtId="1" fontId="6" fillId="0" borderId="2" xfId="1" applyNumberFormat="1" applyFont="1" applyBorder="1" applyAlignment="1">
      <alignment horizontal="right" vertical="center"/>
    </xf>
    <xf numFmtId="10" fontId="6" fillId="0" borderId="2" xfId="1" applyNumberFormat="1" applyFont="1" applyBorder="1" applyAlignment="1">
      <alignment horizontal="right" vertical="center" wrapText="1"/>
    </xf>
    <xf numFmtId="164" fontId="8" fillId="0" borderId="0" xfId="1" applyNumberFormat="1" applyFont="1" applyAlignment="1">
      <alignment vertical="center"/>
    </xf>
    <xf numFmtId="39" fontId="8" fillId="0" borderId="0" xfId="1" applyFont="1" applyAlignment="1">
      <alignment vertical="center"/>
    </xf>
    <xf numFmtId="39" fontId="9" fillId="0" borderId="0" xfId="1" applyFont="1"/>
    <xf numFmtId="9" fontId="9" fillId="0" borderId="0" xfId="3" applyNumberFormat="1" applyFont="1" applyAlignment="1">
      <alignment horizontal="right"/>
    </xf>
    <xf numFmtId="43" fontId="9" fillId="0" borderId="0" xfId="2" applyFont="1" applyAlignment="1" applyProtection="1">
      <alignment horizontal="right"/>
    </xf>
    <xf numFmtId="10" fontId="9" fillId="0" borderId="0" xfId="1" applyNumberFormat="1" applyFont="1" applyAlignment="1">
      <alignment horizontal="right"/>
    </xf>
    <xf numFmtId="39" fontId="10" fillId="0" borderId="0" xfId="1" applyFont="1"/>
    <xf numFmtId="10" fontId="9" fillId="0" borderId="0" xfId="4" applyNumberFormat="1" applyFont="1" applyAlignment="1" applyProtection="1">
      <alignment horizontal="right"/>
    </xf>
    <xf numFmtId="39" fontId="9" fillId="0" borderId="1" xfId="1" applyFont="1" applyBorder="1"/>
    <xf numFmtId="10" fontId="9" fillId="0" borderId="1" xfId="4" applyNumberFormat="1" applyFont="1" applyBorder="1" applyAlignment="1" applyProtection="1">
      <alignment horizontal="right"/>
    </xf>
    <xf numFmtId="39" fontId="6" fillId="0" borderId="0" xfId="1" applyFont="1"/>
    <xf numFmtId="9" fontId="6" fillId="0" borderId="3" xfId="3" applyNumberFormat="1" applyFont="1" applyBorder="1" applyAlignment="1">
      <alignment horizontal="right"/>
    </xf>
    <xf numFmtId="10" fontId="6" fillId="0" borderId="0" xfId="4" applyNumberFormat="1" applyFont="1" applyAlignment="1" applyProtection="1">
      <alignment horizontal="right"/>
    </xf>
    <xf numFmtId="39" fontId="8" fillId="0" borderId="0" xfId="1" applyFont="1"/>
    <xf numFmtId="0" fontId="11" fillId="0" borderId="0" xfId="3" applyFont="1" applyAlignment="1">
      <alignment horizontal="right"/>
    </xf>
    <xf numFmtId="39" fontId="10" fillId="0" borderId="1" xfId="1" applyFont="1" applyBorder="1"/>
    <xf numFmtId="0" fontId="9" fillId="0" borderId="0" xfId="3" applyFont="1" applyAlignment="1">
      <alignment horizontal="right"/>
    </xf>
    <xf numFmtId="39" fontId="6" fillId="0" borderId="3" xfId="1" applyFont="1" applyBorder="1"/>
    <xf numFmtId="0" fontId="9" fillId="0" borderId="0" xfId="3" quotePrefix="1" applyFont="1" applyAlignment="1">
      <alignment horizontal="right"/>
    </xf>
    <xf numFmtId="43" fontId="9" fillId="0" borderId="0" xfId="2" quotePrefix="1" applyFont="1" applyFill="1"/>
    <xf numFmtId="43" fontId="9" fillId="0" borderId="0" xfId="2" applyFont="1" applyFill="1"/>
    <xf numFmtId="43" fontId="6" fillId="0" borderId="0" xfId="2" quotePrefix="1" applyFont="1" applyAlignment="1">
      <alignment horizontal="right"/>
    </xf>
    <xf numFmtId="9" fontId="6" fillId="0" borderId="0" xfId="3" applyNumberFormat="1" applyFont="1" applyAlignment="1">
      <alignment horizontal="right"/>
    </xf>
    <xf numFmtId="165" fontId="9" fillId="0" borderId="0" xfId="3" applyNumberFormat="1" applyFont="1" applyAlignment="1">
      <alignment horizontal="right"/>
    </xf>
    <xf numFmtId="9" fontId="9" fillId="0" borderId="1" xfId="3" applyNumberFormat="1" applyFont="1" applyBorder="1" applyAlignment="1">
      <alignment horizontal="right"/>
    </xf>
    <xf numFmtId="0" fontId="6" fillId="0" borderId="0" xfId="5" applyFont="1"/>
    <xf numFmtId="39" fontId="9" fillId="0" borderId="0" xfId="1" applyFont="1" applyAlignment="1">
      <alignment horizontal="left"/>
    </xf>
    <xf numFmtId="9" fontId="3" fillId="0" borderId="0" xfId="3" applyNumberFormat="1" applyFont="1" applyAlignment="1">
      <alignment horizontal="right"/>
    </xf>
    <xf numFmtId="43" fontId="3" fillId="0" borderId="0" xfId="2" applyFont="1" applyAlignment="1" applyProtection="1">
      <alignment horizontal="right"/>
    </xf>
    <xf numFmtId="10" fontId="3" fillId="0" borderId="0" xfId="1" applyNumberFormat="1" applyFont="1" applyAlignment="1">
      <alignment horizontal="right"/>
    </xf>
    <xf numFmtId="4" fontId="9" fillId="0" borderId="0" xfId="1" applyNumberFormat="1" applyFont="1" applyAlignment="1">
      <alignment horizontal="right"/>
    </xf>
    <xf numFmtId="39" fontId="3" fillId="0" borderId="0" xfId="1" applyFont="1" applyAlignment="1">
      <alignment horizontal="right"/>
    </xf>
    <xf numFmtId="43" fontId="3" fillId="0" borderId="0" xfId="2" applyFont="1" applyAlignment="1">
      <alignment horizontal="right"/>
    </xf>
    <xf numFmtId="43" fontId="13" fillId="0" borderId="0" xfId="0" applyNumberFormat="1" applyFont="1"/>
    <xf numFmtId="9" fontId="9" fillId="0" borderId="0" xfId="3" applyNumberFormat="1" applyFont="1" applyFill="1" applyAlignment="1">
      <alignment horizontal="right"/>
    </xf>
    <xf numFmtId="43" fontId="9" fillId="0" borderId="0" xfId="2" applyFont="1" applyFill="1" applyAlignment="1" applyProtection="1">
      <alignment horizontal="right"/>
    </xf>
    <xf numFmtId="43" fontId="9" fillId="0" borderId="1" xfId="2" applyFont="1" applyFill="1" applyBorder="1" applyAlignment="1" applyProtection="1">
      <alignment horizontal="right"/>
    </xf>
    <xf numFmtId="43" fontId="6" fillId="0" borderId="0" xfId="2" applyFont="1" applyFill="1" applyAlignment="1" applyProtection="1">
      <alignment horizontal="right"/>
    </xf>
    <xf numFmtId="43" fontId="9" fillId="0" borderId="0" xfId="2" applyFont="1" applyFill="1" applyBorder="1" applyAlignment="1" applyProtection="1">
      <alignment horizontal="right"/>
    </xf>
    <xf numFmtId="43" fontId="6" fillId="0" borderId="0" xfId="2" applyFont="1" applyFill="1" applyBorder="1" applyAlignment="1" applyProtection="1">
      <alignment horizontal="right"/>
    </xf>
    <xf numFmtId="43" fontId="9" fillId="0" borderId="0" xfId="2" quotePrefix="1" applyFont="1" applyFill="1" applyAlignment="1">
      <alignment horizontal="right"/>
    </xf>
    <xf numFmtId="43" fontId="9" fillId="0" borderId="1" xfId="2" quotePrefix="1" applyFont="1" applyFill="1" applyBorder="1" applyAlignment="1">
      <alignment horizontal="right"/>
    </xf>
    <xf numFmtId="43" fontId="6" fillId="0" borderId="0" xfId="2" quotePrefix="1" applyFont="1" applyFill="1" applyAlignment="1">
      <alignment horizontal="right"/>
    </xf>
    <xf numFmtId="43" fontId="9" fillId="0" borderId="0" xfId="2" quotePrefix="1" applyFont="1" applyFill="1" applyBorder="1" applyAlignment="1">
      <alignment horizontal="right"/>
    </xf>
    <xf numFmtId="166" fontId="9" fillId="0" borderId="4" xfId="1" applyNumberFormat="1" applyFont="1" applyBorder="1" applyAlignment="1">
      <alignment horizontal="left"/>
    </xf>
    <xf numFmtId="166" fontId="6" fillId="0" borderId="0" xfId="1" applyNumberFormat="1" applyFont="1" applyBorder="1" applyAlignment="1">
      <alignment horizontal="center"/>
    </xf>
    <xf numFmtId="166" fontId="6" fillId="0" borderId="1" xfId="1" applyNumberFormat="1" applyFont="1" applyBorder="1" applyAlignment="1">
      <alignment horizontal="center"/>
    </xf>
    <xf numFmtId="167" fontId="6" fillId="0" borderId="1" xfId="1" applyNumberFormat="1" applyFont="1" applyBorder="1" applyAlignment="1">
      <alignment horizontal="right"/>
    </xf>
    <xf numFmtId="39" fontId="2" fillId="0" borderId="0" xfId="1" applyFont="1" applyAlignment="1">
      <alignment horizontal="center"/>
    </xf>
    <xf numFmtId="39" fontId="14" fillId="0" borderId="0" xfId="6" applyNumberFormat="1" applyFont="1" applyAlignment="1">
      <alignment horizontal="left"/>
    </xf>
    <xf numFmtId="166" fontId="14" fillId="0" borderId="0" xfId="1" quotePrefix="1" applyNumberFormat="1" applyFont="1" applyAlignment="1">
      <alignment horizontal="left"/>
    </xf>
    <xf numFmtId="166" fontId="14" fillId="0" borderId="0" xfId="1" applyNumberFormat="1" applyFont="1" applyAlignment="1">
      <alignment horizontal="left"/>
    </xf>
    <xf numFmtId="39" fontId="14" fillId="0" borderId="0" xfId="1" applyFont="1" applyAlignment="1">
      <alignment horizontal="left"/>
    </xf>
    <xf numFmtId="164" fontId="6" fillId="0" borderId="2" xfId="7" applyNumberFormat="1" applyFont="1" applyBorder="1" applyAlignment="1">
      <alignment horizontal="right" vertical="center"/>
    </xf>
    <xf numFmtId="166" fontId="6" fillId="0" borderId="4" xfId="1" applyNumberFormat="1" applyFont="1" applyBorder="1" applyAlignment="1">
      <alignment horizontal="center"/>
    </xf>
    <xf numFmtId="39" fontId="2" fillId="0" borderId="0" xfId="1" applyFont="1" applyAlignment="1">
      <alignment horizontal="center" vertical="top"/>
    </xf>
    <xf numFmtId="39" fontId="2" fillId="0" borderId="0" xfId="1" applyFont="1" applyAlignment="1">
      <alignment horizontal="center"/>
    </xf>
    <xf numFmtId="39" fontId="4" fillId="0" borderId="0" xfId="1" applyFont="1" applyAlignment="1">
      <alignment horizontal="center"/>
    </xf>
    <xf numFmtId="39" fontId="4" fillId="0" borderId="1" xfId="1" applyFont="1" applyBorder="1" applyAlignment="1">
      <alignment horizontal="center" vertical="top"/>
    </xf>
    <xf numFmtId="0" fontId="2" fillId="0" borderId="0" xfId="3" applyFont="1" applyAlignment="1">
      <alignment horizontal="center"/>
    </xf>
  </cellXfs>
  <cellStyles count="8">
    <cellStyle name="Comma" xfId="7" builtinId="3"/>
    <cellStyle name="Comma 2" xfId="2" xr:uid="{ACFF5E0C-D8AE-4697-9087-D70537722934}"/>
    <cellStyle name="Normal" xfId="0" builtinId="0"/>
    <cellStyle name="Normal 2 2" xfId="6" xr:uid="{4BE7E228-DED8-45F6-85AB-147E290F5A48}"/>
    <cellStyle name="Normal 3" xfId="3" xr:uid="{4050E95E-56FB-45C3-9079-BC509306CD6D}"/>
    <cellStyle name="Normal_2 Year Comparison" xfId="1" xr:uid="{A8799865-EBE0-47DD-B76F-D84A1CEBEA35}"/>
    <cellStyle name="Normal_Table 12F" xfId="5" xr:uid="{F9F411BE-E7F8-430D-B986-65F6D6E8269E}"/>
    <cellStyle name="Percent 2" xfId="4" xr:uid="{F3C727C6-E6DE-4D3D-B3F7-443AAABE8B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A79F5-E00B-4400-A358-0222FF4E1E31}">
  <dimension ref="A1:F267"/>
  <sheetViews>
    <sheetView tabSelected="1" zoomScaleNormal="100" zoomScaleSheetLayoutView="115" workbookViewId="0">
      <selection sqref="A1:E1"/>
    </sheetView>
  </sheetViews>
  <sheetFormatPr defaultColWidth="12.42578125" defaultRowHeight="11.25" x14ac:dyDescent="0.2"/>
  <cols>
    <col min="1" max="1" width="22.85546875" style="2" customWidth="1"/>
    <col min="2" max="2" width="12.42578125" style="39" customWidth="1"/>
    <col min="3" max="4" width="15.7109375" style="40" bestFit="1" customWidth="1"/>
    <col min="5" max="5" width="17.42578125" style="37" bestFit="1" customWidth="1"/>
    <col min="6" max="16384" width="12.42578125" style="2"/>
  </cols>
  <sheetData>
    <row r="1" spans="1:6" ht="15.75" x14ac:dyDescent="0.25">
      <c r="A1" s="63" t="s">
        <v>0</v>
      </c>
      <c r="B1" s="63"/>
      <c r="C1" s="63"/>
      <c r="D1" s="63"/>
      <c r="E1" s="63"/>
      <c r="F1" s="1"/>
    </row>
    <row r="2" spans="1:6" ht="15.75" x14ac:dyDescent="0.25">
      <c r="A2" s="64" t="s">
        <v>1</v>
      </c>
      <c r="B2" s="64"/>
      <c r="C2" s="64"/>
      <c r="D2" s="64"/>
      <c r="E2" s="64"/>
      <c r="F2" s="1"/>
    </row>
    <row r="3" spans="1:6" ht="15.75" x14ac:dyDescent="0.25">
      <c r="A3" s="64" t="s">
        <v>2</v>
      </c>
      <c r="B3" s="64"/>
      <c r="C3" s="64"/>
      <c r="D3" s="64"/>
      <c r="E3" s="64"/>
      <c r="F3" s="1"/>
    </row>
    <row r="4" spans="1:6" ht="15.75" x14ac:dyDescent="0.25">
      <c r="A4" s="67" t="s">
        <v>179</v>
      </c>
      <c r="B4" s="67"/>
      <c r="C4" s="67"/>
      <c r="D4" s="67"/>
      <c r="E4" s="67"/>
      <c r="F4" s="56"/>
    </row>
    <row r="5" spans="1:6" s="4" customFormat="1" ht="19.149999999999999" customHeight="1" x14ac:dyDescent="0.2">
      <c r="A5" s="65" t="s">
        <v>3</v>
      </c>
      <c r="B5" s="65"/>
      <c r="C5" s="65"/>
      <c r="D5" s="65"/>
      <c r="E5" s="65"/>
      <c r="F5" s="3"/>
    </row>
    <row r="6" spans="1:6" ht="25.9" customHeight="1" x14ac:dyDescent="0.25">
      <c r="A6" s="66" t="s">
        <v>4</v>
      </c>
      <c r="B6" s="66"/>
      <c r="C6" s="66"/>
      <c r="D6" s="66"/>
      <c r="E6" s="66"/>
      <c r="F6" s="1"/>
    </row>
    <row r="7" spans="1:6" s="9" customFormat="1" ht="27.75" customHeight="1" x14ac:dyDescent="0.25">
      <c r="A7" s="5" t="s">
        <v>5</v>
      </c>
      <c r="B7" s="6" t="s">
        <v>6</v>
      </c>
      <c r="C7" s="61">
        <v>2020</v>
      </c>
      <c r="D7" s="61">
        <v>2021</v>
      </c>
      <c r="E7" s="7" t="s">
        <v>7</v>
      </c>
      <c r="F7" s="8"/>
    </row>
    <row r="8" spans="1:6" ht="14.25" x14ac:dyDescent="0.2">
      <c r="A8" s="10"/>
      <c r="B8" s="11"/>
      <c r="C8" s="12"/>
      <c r="D8" s="12"/>
      <c r="E8" s="13"/>
    </row>
    <row r="9" spans="1:6" ht="14.25" x14ac:dyDescent="0.2">
      <c r="A9" s="14" t="s">
        <v>8</v>
      </c>
      <c r="B9" s="11">
        <v>0.02</v>
      </c>
      <c r="C9" s="43">
        <v>0</v>
      </c>
      <c r="D9" s="43">
        <v>0</v>
      </c>
      <c r="E9" s="15"/>
    </row>
    <row r="10" spans="1:6" ht="14.25" x14ac:dyDescent="0.2">
      <c r="A10" s="10" t="s">
        <v>9</v>
      </c>
      <c r="B10" s="11">
        <v>0.02</v>
      </c>
      <c r="C10" s="43">
        <v>18603.43</v>
      </c>
      <c r="D10" s="43">
        <v>31300.350000000002</v>
      </c>
      <c r="E10" s="15"/>
    </row>
    <row r="11" spans="1:6" ht="14.25" x14ac:dyDescent="0.2">
      <c r="A11" s="16" t="s">
        <v>10</v>
      </c>
      <c r="B11" s="11">
        <v>0.02</v>
      </c>
      <c r="C11" s="44">
        <v>39736.550000000003</v>
      </c>
      <c r="D11" s="44">
        <v>46787.44</v>
      </c>
      <c r="E11" s="17"/>
    </row>
    <row r="12" spans="1:6" s="21" customFormat="1" ht="15" x14ac:dyDescent="0.25">
      <c r="A12" s="18" t="s">
        <v>11</v>
      </c>
      <c r="B12" s="19"/>
      <c r="C12" s="45">
        <v>58339.98</v>
      </c>
      <c r="D12" s="45">
        <v>78087.790000000008</v>
      </c>
      <c r="E12" s="20"/>
    </row>
    <row r="13" spans="1:6" ht="15" x14ac:dyDescent="0.25">
      <c r="A13" s="10"/>
      <c r="B13" s="22"/>
      <c r="C13" s="43"/>
      <c r="D13" s="43"/>
      <c r="E13" s="15"/>
    </row>
    <row r="14" spans="1:6" ht="14.25" x14ac:dyDescent="0.2">
      <c r="A14" s="23" t="s">
        <v>12</v>
      </c>
      <c r="B14" s="11">
        <v>0.02</v>
      </c>
      <c r="C14" s="44">
        <v>76265.539999999994</v>
      </c>
      <c r="D14" s="44">
        <v>140050</v>
      </c>
      <c r="E14" s="17">
        <f t="shared" ref="E14:E74" si="0">D14/C14-1</f>
        <v>0.83634705792419495</v>
      </c>
    </row>
    <row r="15" spans="1:6" s="21" customFormat="1" ht="15" x14ac:dyDescent="0.25">
      <c r="A15" s="18" t="s">
        <v>11</v>
      </c>
      <c r="B15" s="19"/>
      <c r="C15" s="45">
        <v>76265.539999999994</v>
      </c>
      <c r="D15" s="45">
        <v>140050</v>
      </c>
      <c r="E15" s="20">
        <f t="shared" si="0"/>
        <v>0.83634705792419495</v>
      </c>
    </row>
    <row r="16" spans="1:6" ht="14.25" x14ac:dyDescent="0.2">
      <c r="A16" s="10"/>
      <c r="B16" s="24"/>
      <c r="C16" s="43"/>
      <c r="D16" s="43"/>
      <c r="E16" s="15"/>
    </row>
    <row r="17" spans="1:5" ht="14.25" x14ac:dyDescent="0.2">
      <c r="A17" s="14" t="s">
        <v>13</v>
      </c>
      <c r="B17" s="24"/>
      <c r="C17" s="43"/>
      <c r="D17" s="43"/>
      <c r="E17" s="15"/>
    </row>
    <row r="18" spans="1:5" ht="14.25" x14ac:dyDescent="0.2">
      <c r="A18" s="10" t="s">
        <v>14</v>
      </c>
      <c r="B18" s="11">
        <v>0.02</v>
      </c>
      <c r="C18" s="43">
        <v>361862.96</v>
      </c>
      <c r="D18" s="43">
        <v>502862</v>
      </c>
      <c r="E18" s="15">
        <f t="shared" si="0"/>
        <v>0.38964761687684191</v>
      </c>
    </row>
    <row r="19" spans="1:5" ht="14.25" x14ac:dyDescent="0.2">
      <c r="A19" s="10" t="s">
        <v>15</v>
      </c>
      <c r="B19" s="11">
        <v>0.02</v>
      </c>
      <c r="C19" s="43">
        <v>52187.199999999997</v>
      </c>
      <c r="D19" s="43">
        <v>82754</v>
      </c>
      <c r="E19" s="15">
        <f t="shared" si="0"/>
        <v>0.58571450470613495</v>
      </c>
    </row>
    <row r="20" spans="1:5" ht="14.25" x14ac:dyDescent="0.2">
      <c r="A20" s="10" t="s">
        <v>16</v>
      </c>
      <c r="B20" s="11">
        <v>0.02</v>
      </c>
      <c r="C20" s="44">
        <v>382935.41</v>
      </c>
      <c r="D20" s="44">
        <v>581565</v>
      </c>
      <c r="E20" s="17">
        <f t="shared" si="0"/>
        <v>0.51870259269050112</v>
      </c>
    </row>
    <row r="21" spans="1:5" s="21" customFormat="1" ht="15" x14ac:dyDescent="0.25">
      <c r="A21" s="25" t="s">
        <v>11</v>
      </c>
      <c r="B21" s="19"/>
      <c r="C21" s="45">
        <v>796985.57000000007</v>
      </c>
      <c r="D21" s="45">
        <v>1167181</v>
      </c>
      <c r="E21" s="20">
        <f t="shared" si="0"/>
        <v>0.46449452027092519</v>
      </c>
    </row>
    <row r="22" spans="1:5" ht="14.25" x14ac:dyDescent="0.2">
      <c r="A22" s="10"/>
      <c r="B22" s="24"/>
      <c r="C22" s="43"/>
      <c r="D22" s="43"/>
      <c r="E22" s="15"/>
    </row>
    <row r="23" spans="1:5" ht="14.25" x14ac:dyDescent="0.2">
      <c r="A23" s="14" t="s">
        <v>17</v>
      </c>
      <c r="B23" s="11">
        <v>0.02</v>
      </c>
      <c r="C23" s="43">
        <v>1198829.1000000001</v>
      </c>
      <c r="D23" s="43">
        <v>1598143</v>
      </c>
      <c r="E23" s="15">
        <f t="shared" si="0"/>
        <v>0.33308659257603934</v>
      </c>
    </row>
    <row r="24" spans="1:5" ht="14.25" x14ac:dyDescent="0.2">
      <c r="A24" s="10" t="s">
        <v>18</v>
      </c>
      <c r="B24" s="11">
        <v>0.03</v>
      </c>
      <c r="C24" s="43">
        <v>814042.33</v>
      </c>
      <c r="D24" s="43">
        <v>1187262</v>
      </c>
      <c r="E24" s="15">
        <f t="shared" si="0"/>
        <v>0.45847698116632341</v>
      </c>
    </row>
    <row r="25" spans="1:5" ht="14.25" x14ac:dyDescent="0.2">
      <c r="A25" s="10" t="s">
        <v>19</v>
      </c>
      <c r="B25" s="11">
        <v>0.03</v>
      </c>
      <c r="C25" s="43">
        <v>1266720.0900000001</v>
      </c>
      <c r="D25" s="43">
        <v>2027550</v>
      </c>
      <c r="E25" s="15">
        <f t="shared" si="0"/>
        <v>0.60062985975062566</v>
      </c>
    </row>
    <row r="26" spans="1:5" ht="14.25" x14ac:dyDescent="0.2">
      <c r="A26" s="10" t="s">
        <v>20</v>
      </c>
      <c r="B26" s="11">
        <v>0.04</v>
      </c>
      <c r="C26" s="44">
        <v>761380.35</v>
      </c>
      <c r="D26" s="44">
        <v>1094083</v>
      </c>
      <c r="E26" s="17">
        <f t="shared" si="0"/>
        <v>0.43697299253914301</v>
      </c>
    </row>
    <row r="27" spans="1:5" s="21" customFormat="1" ht="15" x14ac:dyDescent="0.25">
      <c r="A27" s="25" t="s">
        <v>11</v>
      </c>
      <c r="B27" s="19"/>
      <c r="C27" s="45">
        <v>4040971.8700000006</v>
      </c>
      <c r="D27" s="45">
        <v>5907038</v>
      </c>
      <c r="E27" s="20">
        <f t="shared" si="0"/>
        <v>0.46178646870907292</v>
      </c>
    </row>
    <row r="28" spans="1:5" ht="14.25" x14ac:dyDescent="0.2">
      <c r="A28" s="10"/>
      <c r="B28" s="24"/>
      <c r="C28" s="43"/>
      <c r="D28" s="43"/>
      <c r="E28" s="15"/>
    </row>
    <row r="29" spans="1:5" ht="14.25" x14ac:dyDescent="0.2">
      <c r="A29" s="14" t="s">
        <v>21</v>
      </c>
      <c r="B29" s="11">
        <v>0.02</v>
      </c>
      <c r="C29" s="43">
        <v>395679.58</v>
      </c>
      <c r="D29" s="43">
        <v>742114</v>
      </c>
      <c r="E29" s="15">
        <f t="shared" si="0"/>
        <v>0.87554283190454241</v>
      </c>
    </row>
    <row r="30" spans="1:5" ht="14.25" x14ac:dyDescent="0.2">
      <c r="A30" s="10" t="s">
        <v>22</v>
      </c>
      <c r="B30" s="11">
        <v>0.02</v>
      </c>
      <c r="C30" s="43">
        <v>99049.77</v>
      </c>
      <c r="D30" s="43">
        <v>184162</v>
      </c>
      <c r="E30" s="15">
        <f t="shared" si="0"/>
        <v>0.85928750768426809</v>
      </c>
    </row>
    <row r="31" spans="1:5" ht="14.25" x14ac:dyDescent="0.2">
      <c r="A31" s="10" t="s">
        <v>23</v>
      </c>
      <c r="B31" s="11">
        <v>0.02</v>
      </c>
      <c r="C31" s="43">
        <v>253950.78</v>
      </c>
      <c r="D31" s="43">
        <v>497027</v>
      </c>
      <c r="E31" s="15">
        <f t="shared" si="0"/>
        <v>0.95717847371841103</v>
      </c>
    </row>
    <row r="32" spans="1:5" ht="14.25" x14ac:dyDescent="0.2">
      <c r="A32" s="10" t="s">
        <v>24</v>
      </c>
      <c r="B32" s="11">
        <v>0.02</v>
      </c>
      <c r="C32" s="44">
        <v>144663.17000000001</v>
      </c>
      <c r="D32" s="44">
        <v>241917</v>
      </c>
      <c r="E32" s="17">
        <f t="shared" si="0"/>
        <v>0.67227774698978315</v>
      </c>
    </row>
    <row r="33" spans="1:6" s="21" customFormat="1" ht="15" x14ac:dyDescent="0.25">
      <c r="A33" s="25" t="s">
        <v>11</v>
      </c>
      <c r="B33" s="19"/>
      <c r="C33" s="45">
        <v>893343.3</v>
      </c>
      <c r="D33" s="45">
        <v>1665220</v>
      </c>
      <c r="E33" s="20">
        <f t="shared" si="0"/>
        <v>0.86403144233577378</v>
      </c>
      <c r="F33" s="21" t="s">
        <v>25</v>
      </c>
    </row>
    <row r="34" spans="1:6" ht="14.25" x14ac:dyDescent="0.2">
      <c r="A34" s="10"/>
      <c r="B34" s="11"/>
      <c r="C34" s="43"/>
      <c r="D34" s="43"/>
      <c r="E34" s="15"/>
    </row>
    <row r="35" spans="1:6" ht="14.25" x14ac:dyDescent="0.2">
      <c r="A35" s="14" t="s">
        <v>26</v>
      </c>
      <c r="B35" s="11">
        <v>0.02</v>
      </c>
      <c r="C35" s="43">
        <v>173792.63</v>
      </c>
      <c r="D35" s="43">
        <v>266434</v>
      </c>
      <c r="E35" s="15">
        <f t="shared" si="0"/>
        <v>0.53305695414126597</v>
      </c>
    </row>
    <row r="36" spans="1:6" ht="14.25" x14ac:dyDescent="0.2">
      <c r="A36" s="10" t="s">
        <v>27</v>
      </c>
      <c r="B36" s="11">
        <v>0.02</v>
      </c>
      <c r="C36" s="43">
        <v>15495.77</v>
      </c>
      <c r="D36" s="43">
        <v>32605.050000000003</v>
      </c>
      <c r="E36" s="15"/>
    </row>
    <row r="37" spans="1:6" ht="14.25" x14ac:dyDescent="0.2">
      <c r="A37" s="10" t="s">
        <v>28</v>
      </c>
      <c r="B37" s="11">
        <v>0.02</v>
      </c>
      <c r="C37" s="43" t="s">
        <v>176</v>
      </c>
      <c r="D37" s="43" t="s">
        <v>176</v>
      </c>
      <c r="E37" s="15"/>
    </row>
    <row r="38" spans="1:6" ht="14.25" x14ac:dyDescent="0.2">
      <c r="A38" s="10" t="s">
        <v>29</v>
      </c>
      <c r="B38" s="11">
        <v>0.02</v>
      </c>
      <c r="C38" s="43">
        <v>758718.68</v>
      </c>
      <c r="D38" s="43">
        <v>1108237</v>
      </c>
      <c r="E38" s="15">
        <f t="shared" si="0"/>
        <v>0.46066919032493026</v>
      </c>
    </row>
    <row r="39" spans="1:6" ht="14.25" x14ac:dyDescent="0.2">
      <c r="A39" s="10" t="s">
        <v>30</v>
      </c>
      <c r="B39" s="11">
        <v>0.02</v>
      </c>
      <c r="C39" s="44">
        <v>34561.760000000002</v>
      </c>
      <c r="D39" s="44">
        <v>52801</v>
      </c>
      <c r="E39" s="17">
        <f t="shared" si="0"/>
        <v>0.52772891195355776</v>
      </c>
    </row>
    <row r="40" spans="1:6" s="21" customFormat="1" ht="15" x14ac:dyDescent="0.25">
      <c r="A40" s="25" t="s">
        <v>11</v>
      </c>
      <c r="B40" s="19"/>
      <c r="C40" s="45">
        <v>982568.84000000008</v>
      </c>
      <c r="D40" s="45">
        <v>1460077.05</v>
      </c>
      <c r="E40" s="20">
        <f t="shared" si="0"/>
        <v>0.48597939458369144</v>
      </c>
    </row>
    <row r="41" spans="1:6" ht="14.25" x14ac:dyDescent="0.2">
      <c r="A41" s="10"/>
      <c r="B41" s="24"/>
      <c r="C41" s="43"/>
      <c r="D41" s="43"/>
      <c r="E41" s="15"/>
    </row>
    <row r="42" spans="1:6" ht="14.25" x14ac:dyDescent="0.2">
      <c r="A42" s="14" t="s">
        <v>31</v>
      </c>
      <c r="B42" s="26"/>
      <c r="C42" s="43"/>
      <c r="D42" s="43"/>
      <c r="E42" s="15"/>
    </row>
    <row r="43" spans="1:6" ht="14.25" x14ac:dyDescent="0.2">
      <c r="A43" s="10" t="s">
        <v>32</v>
      </c>
      <c r="B43" s="11">
        <v>0.02</v>
      </c>
      <c r="C43" s="44">
        <v>22046.18</v>
      </c>
      <c r="D43" s="44">
        <v>35639</v>
      </c>
      <c r="E43" s="17">
        <f t="shared" si="0"/>
        <v>0.61656123645910532</v>
      </c>
    </row>
    <row r="44" spans="1:6" s="21" customFormat="1" ht="15" x14ac:dyDescent="0.25">
      <c r="A44" s="25" t="s">
        <v>11</v>
      </c>
      <c r="B44" s="19"/>
      <c r="C44" s="45">
        <v>22046.18</v>
      </c>
      <c r="D44" s="45">
        <v>35639</v>
      </c>
      <c r="E44" s="20">
        <f t="shared" si="0"/>
        <v>0.61656123645910532</v>
      </c>
    </row>
    <row r="45" spans="1:6" ht="14.25" x14ac:dyDescent="0.2">
      <c r="A45" s="10"/>
      <c r="B45" s="24"/>
      <c r="C45" s="43"/>
      <c r="D45" s="43"/>
      <c r="E45" s="15"/>
    </row>
    <row r="46" spans="1:6" ht="14.25" x14ac:dyDescent="0.2">
      <c r="A46" s="10" t="s">
        <v>33</v>
      </c>
      <c r="B46" s="11" t="s">
        <v>34</v>
      </c>
      <c r="C46" s="44">
        <v>486594.44</v>
      </c>
      <c r="D46" s="44">
        <v>653190</v>
      </c>
      <c r="E46" s="17">
        <f t="shared" si="0"/>
        <v>0.34237045536319721</v>
      </c>
    </row>
    <row r="47" spans="1:6" s="21" customFormat="1" ht="15" x14ac:dyDescent="0.25">
      <c r="A47" s="25" t="s">
        <v>11</v>
      </c>
      <c r="B47" s="19"/>
      <c r="C47" s="45">
        <v>486594.44</v>
      </c>
      <c r="D47" s="45">
        <v>653190</v>
      </c>
      <c r="E47" s="20">
        <f t="shared" si="0"/>
        <v>0.34237045536319721</v>
      </c>
    </row>
    <row r="48" spans="1:6" ht="14.25" x14ac:dyDescent="0.2">
      <c r="A48" s="10"/>
      <c r="B48" s="24"/>
      <c r="C48" s="43"/>
      <c r="D48" s="43"/>
      <c r="E48" s="15"/>
    </row>
    <row r="49" spans="1:5" ht="14.25" x14ac:dyDescent="0.2">
      <c r="A49" s="14" t="s">
        <v>35</v>
      </c>
      <c r="B49" s="24"/>
      <c r="C49" s="43"/>
      <c r="D49" s="43"/>
      <c r="E49" s="15"/>
    </row>
    <row r="50" spans="1:5" ht="14.25" x14ac:dyDescent="0.2">
      <c r="A50" s="10" t="s">
        <v>36</v>
      </c>
      <c r="B50" s="11">
        <v>0.04</v>
      </c>
      <c r="C50" s="44">
        <v>166969.23000000001</v>
      </c>
      <c r="D50" s="44">
        <v>237316</v>
      </c>
      <c r="E50" s="17">
        <f t="shared" si="0"/>
        <v>0.4213157717742364</v>
      </c>
    </row>
    <row r="51" spans="1:5" s="21" customFormat="1" ht="15" x14ac:dyDescent="0.25">
      <c r="A51" s="25" t="s">
        <v>11</v>
      </c>
      <c r="B51" s="19"/>
      <c r="C51" s="45">
        <v>166969.23000000001</v>
      </c>
      <c r="D51" s="45">
        <v>237316</v>
      </c>
      <c r="E51" s="20">
        <f t="shared" si="0"/>
        <v>0.4213157717742364</v>
      </c>
    </row>
    <row r="52" spans="1:5" ht="14.25" x14ac:dyDescent="0.2">
      <c r="A52" s="10"/>
      <c r="B52" s="24"/>
      <c r="C52" s="43"/>
      <c r="D52" s="43"/>
      <c r="E52" s="15"/>
    </row>
    <row r="53" spans="1:5" ht="14.25" x14ac:dyDescent="0.2">
      <c r="A53" s="14" t="s">
        <v>37</v>
      </c>
      <c r="B53" s="26"/>
      <c r="C53" s="43"/>
      <c r="D53" s="43"/>
      <c r="E53" s="15"/>
    </row>
    <row r="54" spans="1:5" ht="14.25" x14ac:dyDescent="0.2">
      <c r="A54" s="10" t="s">
        <v>38</v>
      </c>
      <c r="B54" s="11">
        <v>0.02</v>
      </c>
      <c r="C54" s="44">
        <v>10771.52</v>
      </c>
      <c r="D54" s="44">
        <v>17337</v>
      </c>
      <c r="E54" s="17"/>
    </row>
    <row r="55" spans="1:5" s="21" customFormat="1" ht="15" x14ac:dyDescent="0.25">
      <c r="A55" s="25" t="s">
        <v>11</v>
      </c>
      <c r="B55" s="19"/>
      <c r="C55" s="45">
        <v>10771.52</v>
      </c>
      <c r="D55" s="45">
        <v>17337</v>
      </c>
      <c r="E55" s="20"/>
    </row>
    <row r="56" spans="1:5" ht="14.25" x14ac:dyDescent="0.2">
      <c r="A56" s="10"/>
      <c r="B56" s="24"/>
      <c r="C56" s="43"/>
      <c r="D56" s="43"/>
      <c r="E56" s="15"/>
    </row>
    <row r="57" spans="1:5" ht="14.25" x14ac:dyDescent="0.2">
      <c r="A57" s="14" t="s">
        <v>39</v>
      </c>
      <c r="B57" s="11">
        <v>0.02</v>
      </c>
      <c r="C57" s="43" t="s">
        <v>176</v>
      </c>
      <c r="D57" s="43" t="s">
        <v>176</v>
      </c>
      <c r="E57" s="15"/>
    </row>
    <row r="58" spans="1:5" ht="14.25" x14ac:dyDescent="0.2">
      <c r="A58" s="10" t="s">
        <v>40</v>
      </c>
      <c r="B58" s="11">
        <v>0.02</v>
      </c>
      <c r="C58" s="43">
        <v>8295.0400000000009</v>
      </c>
      <c r="D58" s="43">
        <v>8087.75</v>
      </c>
      <c r="E58" s="15"/>
    </row>
    <row r="59" spans="1:5" ht="14.25" x14ac:dyDescent="0.2">
      <c r="A59" s="10" t="s">
        <v>41</v>
      </c>
      <c r="B59" s="11">
        <v>0.02</v>
      </c>
      <c r="C59" s="44">
        <v>219912.89</v>
      </c>
      <c r="D59" s="44">
        <v>332854</v>
      </c>
      <c r="E59" s="17">
        <f t="shared" si="0"/>
        <v>0.51357203299906606</v>
      </c>
    </row>
    <row r="60" spans="1:5" s="21" customFormat="1" ht="15" x14ac:dyDescent="0.25">
      <c r="A60" s="25" t="s">
        <v>11</v>
      </c>
      <c r="B60" s="19"/>
      <c r="C60" s="45">
        <v>228207.93000000002</v>
      </c>
      <c r="D60" s="45">
        <v>340941.75</v>
      </c>
      <c r="E60" s="20">
        <f t="shared" si="0"/>
        <v>0.49399606753367409</v>
      </c>
    </row>
    <row r="61" spans="1:5" ht="14.25" x14ac:dyDescent="0.2">
      <c r="A61" s="10"/>
      <c r="B61" s="24"/>
      <c r="C61" s="43" t="s">
        <v>25</v>
      </c>
      <c r="D61" s="43" t="s">
        <v>25</v>
      </c>
      <c r="E61" s="15"/>
    </row>
    <row r="62" spans="1:5" ht="14.25" x14ac:dyDescent="0.2">
      <c r="A62" s="14" t="s">
        <v>42</v>
      </c>
      <c r="B62" s="11">
        <v>0.02</v>
      </c>
      <c r="C62" s="43">
        <v>221330.24</v>
      </c>
      <c r="D62" s="43">
        <v>458841</v>
      </c>
      <c r="E62" s="15">
        <f t="shared" si="0"/>
        <v>1.07310578075549</v>
      </c>
    </row>
    <row r="63" spans="1:5" ht="14.25" x14ac:dyDescent="0.2">
      <c r="A63" s="10" t="s">
        <v>43</v>
      </c>
      <c r="B63" s="11">
        <v>0.02</v>
      </c>
      <c r="C63" s="43">
        <v>4655.17</v>
      </c>
      <c r="D63" s="43">
        <v>4121.03</v>
      </c>
      <c r="E63" s="15"/>
    </row>
    <row r="64" spans="1:5" ht="14.25" x14ac:dyDescent="0.2">
      <c r="A64" s="10" t="s">
        <v>44</v>
      </c>
      <c r="B64" s="11">
        <v>0.02</v>
      </c>
      <c r="C64" s="43">
        <v>49700.31</v>
      </c>
      <c r="D64" s="43">
        <v>48546</v>
      </c>
      <c r="E64" s="15">
        <f t="shared" si="0"/>
        <v>-2.3225408453186658E-2</v>
      </c>
    </row>
    <row r="65" spans="1:5" ht="14.25" x14ac:dyDescent="0.2">
      <c r="A65" s="10" t="s">
        <v>45</v>
      </c>
      <c r="B65" s="11">
        <v>0.02</v>
      </c>
      <c r="C65" s="43">
        <v>41079.589999999997</v>
      </c>
      <c r="D65" s="43">
        <v>47387</v>
      </c>
      <c r="E65" s="15"/>
    </row>
    <row r="66" spans="1:5" ht="14.25" x14ac:dyDescent="0.2">
      <c r="A66" s="10" t="s">
        <v>46</v>
      </c>
      <c r="B66" s="11">
        <v>0.02</v>
      </c>
      <c r="C66" s="43">
        <v>6760.74</v>
      </c>
      <c r="D66" s="43">
        <v>1859.23</v>
      </c>
      <c r="E66" s="15"/>
    </row>
    <row r="67" spans="1:5" ht="14.25" x14ac:dyDescent="0.2">
      <c r="A67" s="10" t="s">
        <v>47</v>
      </c>
      <c r="B67" s="11">
        <v>0.02</v>
      </c>
      <c r="C67" s="43">
        <v>296649.99</v>
      </c>
      <c r="D67" s="43">
        <v>380822</v>
      </c>
      <c r="E67" s="15">
        <f t="shared" si="0"/>
        <v>0.28374182652087732</v>
      </c>
    </row>
    <row r="68" spans="1:5" ht="14.25" x14ac:dyDescent="0.2">
      <c r="A68" s="10" t="s">
        <v>48</v>
      </c>
      <c r="B68" s="11">
        <v>0.02</v>
      </c>
      <c r="C68" s="43">
        <v>21220.91</v>
      </c>
      <c r="D68" s="43">
        <v>29878.250000000004</v>
      </c>
      <c r="E68" s="15"/>
    </row>
    <row r="69" spans="1:5" ht="14.25" x14ac:dyDescent="0.2">
      <c r="A69" s="10" t="s">
        <v>49</v>
      </c>
      <c r="B69" s="11">
        <v>0.02</v>
      </c>
      <c r="C69" s="44">
        <v>16737.14</v>
      </c>
      <c r="D69" s="44">
        <v>21585</v>
      </c>
      <c r="E69" s="17">
        <f t="shared" si="0"/>
        <v>0.2896468572288935</v>
      </c>
    </row>
    <row r="70" spans="1:5" s="21" customFormat="1" ht="15" x14ac:dyDescent="0.25">
      <c r="A70" s="25" t="s">
        <v>11</v>
      </c>
      <c r="B70" s="19"/>
      <c r="C70" s="45">
        <v>658134.09</v>
      </c>
      <c r="D70" s="45">
        <v>993039.51</v>
      </c>
      <c r="E70" s="20">
        <f t="shared" si="0"/>
        <v>0.50887110254386014</v>
      </c>
    </row>
    <row r="71" spans="1:5" ht="14.25" x14ac:dyDescent="0.2">
      <c r="A71" s="10"/>
      <c r="B71" s="24"/>
      <c r="C71" s="28"/>
      <c r="D71" s="28"/>
      <c r="E71" s="15"/>
    </row>
    <row r="72" spans="1:5" ht="14.25" x14ac:dyDescent="0.2">
      <c r="A72" s="14" t="s">
        <v>50</v>
      </c>
      <c r="B72" s="11">
        <v>0.03</v>
      </c>
      <c r="C72" s="43">
        <v>1294680.92</v>
      </c>
      <c r="D72" s="43">
        <v>2048540</v>
      </c>
      <c r="E72" s="15">
        <f t="shared" si="0"/>
        <v>0.5822740324310951</v>
      </c>
    </row>
    <row r="73" spans="1:5" ht="14.25" x14ac:dyDescent="0.2">
      <c r="A73" s="10" t="s">
        <v>51</v>
      </c>
      <c r="B73" s="11">
        <v>0.03</v>
      </c>
      <c r="C73" s="43">
        <v>239619.20000000001</v>
      </c>
      <c r="D73" s="43">
        <v>373331</v>
      </c>
      <c r="E73" s="15">
        <f t="shared" si="0"/>
        <v>0.55801788838290078</v>
      </c>
    </row>
    <row r="74" spans="1:5" ht="14.25" x14ac:dyDescent="0.2">
      <c r="A74" s="10" t="s">
        <v>52</v>
      </c>
      <c r="B74" s="11">
        <v>0.03</v>
      </c>
      <c r="C74" s="44">
        <v>633059.94999999995</v>
      </c>
      <c r="D74" s="44">
        <v>898316</v>
      </c>
      <c r="E74" s="17">
        <f t="shared" si="0"/>
        <v>0.41900620944351341</v>
      </c>
    </row>
    <row r="75" spans="1:5" s="21" customFormat="1" ht="15" x14ac:dyDescent="0.25">
      <c r="A75" s="25" t="s">
        <v>11</v>
      </c>
      <c r="B75" s="19"/>
      <c r="C75" s="45">
        <v>2167360.0699999998</v>
      </c>
      <c r="D75" s="45">
        <v>3320187</v>
      </c>
      <c r="E75" s="20">
        <f t="shared" ref="E75:E138" si="1">D75/C75-1</f>
        <v>0.53190374131050611</v>
      </c>
    </row>
    <row r="76" spans="1:5" ht="14.25" x14ac:dyDescent="0.2">
      <c r="A76" s="10"/>
      <c r="B76" s="24"/>
      <c r="C76" s="28"/>
      <c r="D76" s="28"/>
      <c r="E76" s="15"/>
    </row>
    <row r="77" spans="1:5" ht="14.25" x14ac:dyDescent="0.2">
      <c r="A77" s="14" t="s">
        <v>53</v>
      </c>
      <c r="B77" s="11">
        <v>0.02</v>
      </c>
      <c r="C77" s="43">
        <v>426838.33</v>
      </c>
      <c r="D77" s="43">
        <v>673180</v>
      </c>
      <c r="E77" s="15">
        <f t="shared" si="1"/>
        <v>0.57713108848495387</v>
      </c>
    </row>
    <row r="78" spans="1:5" ht="14.25" x14ac:dyDescent="0.2">
      <c r="A78" s="10" t="s">
        <v>54</v>
      </c>
      <c r="B78" s="11">
        <v>0.02</v>
      </c>
      <c r="C78" s="43">
        <v>18517.48</v>
      </c>
      <c r="D78" s="43">
        <v>30913</v>
      </c>
      <c r="E78" s="15">
        <f t="shared" si="1"/>
        <v>0.66939561970635308</v>
      </c>
    </row>
    <row r="79" spans="1:5" ht="14.25" x14ac:dyDescent="0.2">
      <c r="A79" s="10" t="s">
        <v>55</v>
      </c>
      <c r="B79" s="11">
        <v>0.02</v>
      </c>
      <c r="C79" s="43">
        <v>72632.77</v>
      </c>
      <c r="D79" s="43">
        <v>111063</v>
      </c>
      <c r="E79" s="15">
        <f t="shared" si="1"/>
        <v>0.52910318579340965</v>
      </c>
    </row>
    <row r="80" spans="1:5" ht="14.25" x14ac:dyDescent="0.2">
      <c r="A80" s="10" t="s">
        <v>56</v>
      </c>
      <c r="B80" s="11">
        <v>0.02</v>
      </c>
      <c r="C80" s="44">
        <v>105117.26</v>
      </c>
      <c r="D80" s="44">
        <v>158165</v>
      </c>
      <c r="E80" s="17">
        <f t="shared" si="1"/>
        <v>0.50465299418953657</v>
      </c>
    </row>
    <row r="81" spans="1:5" s="21" customFormat="1" ht="15" x14ac:dyDescent="0.25">
      <c r="A81" s="25" t="s">
        <v>11</v>
      </c>
      <c r="B81" s="19"/>
      <c r="C81" s="45">
        <v>623105.84</v>
      </c>
      <c r="D81" s="45">
        <v>973321</v>
      </c>
      <c r="E81" s="20">
        <f t="shared" si="1"/>
        <v>0.56204762901917271</v>
      </c>
    </row>
    <row r="82" spans="1:5" ht="14.25" x14ac:dyDescent="0.2">
      <c r="A82" s="10"/>
      <c r="B82" s="24"/>
      <c r="C82" s="28"/>
      <c r="D82" s="28"/>
      <c r="E82" s="15"/>
    </row>
    <row r="83" spans="1:5" ht="14.25" x14ac:dyDescent="0.2">
      <c r="A83" s="14" t="s">
        <v>57</v>
      </c>
      <c r="B83" s="11">
        <v>0.02</v>
      </c>
      <c r="C83" s="43">
        <v>240456.23</v>
      </c>
      <c r="D83" s="43">
        <v>388098</v>
      </c>
      <c r="E83" s="15">
        <f t="shared" si="1"/>
        <v>0.61400684024697538</v>
      </c>
    </row>
    <row r="84" spans="1:5" ht="14.25" x14ac:dyDescent="0.2">
      <c r="A84" s="10" t="s">
        <v>58</v>
      </c>
      <c r="B84" s="11">
        <v>0.02</v>
      </c>
      <c r="C84" s="44">
        <v>169924.54</v>
      </c>
      <c r="D84" s="44">
        <v>261547</v>
      </c>
      <c r="E84" s="17">
        <f t="shared" si="1"/>
        <v>0.539194986197991</v>
      </c>
    </row>
    <row r="85" spans="1:5" s="21" customFormat="1" ht="15" x14ac:dyDescent="0.25">
      <c r="A85" s="25" t="s">
        <v>11</v>
      </c>
      <c r="B85" s="19"/>
      <c r="C85" s="45">
        <v>410380.77</v>
      </c>
      <c r="D85" s="45">
        <v>649645</v>
      </c>
      <c r="E85" s="20">
        <f t="shared" si="1"/>
        <v>0.58302982861502017</v>
      </c>
    </row>
    <row r="86" spans="1:5" ht="14.25" x14ac:dyDescent="0.2">
      <c r="A86" s="10"/>
      <c r="B86" s="24"/>
      <c r="C86" s="28"/>
      <c r="D86" s="28"/>
      <c r="E86" s="15"/>
    </row>
    <row r="87" spans="1:5" ht="14.25" x14ac:dyDescent="0.2">
      <c r="A87" s="14" t="s">
        <v>59</v>
      </c>
      <c r="B87" s="26"/>
      <c r="C87" s="27"/>
      <c r="D87" s="27"/>
      <c r="E87" s="15"/>
    </row>
    <row r="88" spans="1:5" ht="14.25" x14ac:dyDescent="0.2">
      <c r="A88" s="10" t="s">
        <v>60</v>
      </c>
      <c r="B88" s="11">
        <v>0.01</v>
      </c>
      <c r="C88" s="43">
        <v>102867.19</v>
      </c>
      <c r="D88" s="43">
        <v>149326</v>
      </c>
      <c r="E88" s="15">
        <f t="shared" si="1"/>
        <v>0.45163875867514225</v>
      </c>
    </row>
    <row r="89" spans="1:5" ht="14.25" x14ac:dyDescent="0.2">
      <c r="A89" s="10" t="s">
        <v>61</v>
      </c>
      <c r="B89" s="11">
        <v>0.01</v>
      </c>
      <c r="C89" s="43">
        <v>0</v>
      </c>
      <c r="D89" s="43">
        <v>0</v>
      </c>
      <c r="E89" s="15"/>
    </row>
    <row r="90" spans="1:5" ht="14.25" x14ac:dyDescent="0.2">
      <c r="A90" s="10" t="s">
        <v>62</v>
      </c>
      <c r="B90" s="11">
        <v>0.01</v>
      </c>
      <c r="C90" s="43">
        <v>49684.85</v>
      </c>
      <c r="D90" s="43">
        <v>68560</v>
      </c>
      <c r="E90" s="15">
        <f t="shared" si="1"/>
        <v>0.37989749390407734</v>
      </c>
    </row>
    <row r="91" spans="1:5" ht="14.25" x14ac:dyDescent="0.2">
      <c r="A91" s="10" t="s">
        <v>63</v>
      </c>
      <c r="B91" s="11">
        <v>0.01</v>
      </c>
      <c r="C91" s="43">
        <v>39835.4</v>
      </c>
      <c r="D91" s="43">
        <v>61395</v>
      </c>
      <c r="E91" s="15">
        <f t="shared" si="1"/>
        <v>0.5412171084010704</v>
      </c>
    </row>
    <row r="92" spans="1:5" ht="14.25" x14ac:dyDescent="0.2">
      <c r="A92" s="10" t="s">
        <v>64</v>
      </c>
      <c r="B92" s="11">
        <v>0.01</v>
      </c>
      <c r="C92" s="43">
        <v>14683.77</v>
      </c>
      <c r="D92" s="43">
        <v>22417</v>
      </c>
      <c r="E92" s="15">
        <f t="shared" si="1"/>
        <v>0.52665153431305445</v>
      </c>
    </row>
    <row r="93" spans="1:5" ht="14.25" x14ac:dyDescent="0.2">
      <c r="A93" s="10" t="s">
        <v>65</v>
      </c>
      <c r="B93" s="11">
        <v>0.01</v>
      </c>
      <c r="C93" s="43">
        <v>138852.21</v>
      </c>
      <c r="D93" s="43">
        <v>187482</v>
      </c>
      <c r="E93" s="15">
        <f t="shared" si="1"/>
        <v>0.35022697874236219</v>
      </c>
    </row>
    <row r="94" spans="1:5" ht="14.25" x14ac:dyDescent="0.2">
      <c r="A94" s="10" t="s">
        <v>66</v>
      </c>
      <c r="B94" s="11">
        <v>0.01</v>
      </c>
      <c r="C94" s="43">
        <v>95456.46</v>
      </c>
      <c r="D94" s="43">
        <v>123157</v>
      </c>
      <c r="E94" s="15">
        <f t="shared" si="1"/>
        <v>0.29019031294477071</v>
      </c>
    </row>
    <row r="95" spans="1:5" ht="14.25" x14ac:dyDescent="0.2">
      <c r="A95" s="10" t="s">
        <v>67</v>
      </c>
      <c r="B95" s="11">
        <v>0.01</v>
      </c>
      <c r="C95" s="43">
        <v>170514.16</v>
      </c>
      <c r="D95" s="43">
        <v>212029</v>
      </c>
      <c r="E95" s="15">
        <f t="shared" si="1"/>
        <v>0.24346857762428642</v>
      </c>
    </row>
    <row r="96" spans="1:5" ht="14.25" x14ac:dyDescent="0.2">
      <c r="A96" s="10" t="s">
        <v>68</v>
      </c>
      <c r="B96" s="11">
        <v>0.01</v>
      </c>
      <c r="C96" s="43">
        <v>152439.35</v>
      </c>
      <c r="D96" s="43">
        <v>196119</v>
      </c>
      <c r="E96" s="15">
        <f t="shared" si="1"/>
        <v>0.28653789195506274</v>
      </c>
    </row>
    <row r="97" spans="1:5" ht="14.25" x14ac:dyDescent="0.2">
      <c r="A97" s="10" t="s">
        <v>69</v>
      </c>
      <c r="B97" s="11">
        <v>0.01</v>
      </c>
      <c r="C97" s="43">
        <v>14512.07</v>
      </c>
      <c r="D97" s="43">
        <v>20378</v>
      </c>
      <c r="E97" s="15">
        <f t="shared" si="1"/>
        <v>0.40421042621762449</v>
      </c>
    </row>
    <row r="98" spans="1:5" ht="14.25" x14ac:dyDescent="0.2">
      <c r="A98" s="10" t="s">
        <v>70</v>
      </c>
      <c r="B98" s="11">
        <v>0.01</v>
      </c>
      <c r="C98" s="43">
        <v>1065.6400000000001</v>
      </c>
      <c r="D98" s="43">
        <v>853.25</v>
      </c>
      <c r="E98" s="15"/>
    </row>
    <row r="99" spans="1:5" ht="14.25" x14ac:dyDescent="0.2">
      <c r="A99" s="10" t="s">
        <v>71</v>
      </c>
      <c r="B99" s="11">
        <v>0.01</v>
      </c>
      <c r="C99" s="43">
        <v>209950.13</v>
      </c>
      <c r="D99" s="43">
        <v>241491</v>
      </c>
      <c r="E99" s="15">
        <f t="shared" si="1"/>
        <v>0.15023029516580921</v>
      </c>
    </row>
    <row r="100" spans="1:5" ht="14.25" x14ac:dyDescent="0.2">
      <c r="A100" s="10" t="s">
        <v>72</v>
      </c>
      <c r="B100" s="11">
        <v>0.01</v>
      </c>
      <c r="C100" s="43">
        <v>233846.73</v>
      </c>
      <c r="D100" s="43">
        <v>283113</v>
      </c>
      <c r="E100" s="15">
        <f t="shared" si="1"/>
        <v>0.21067760921865353</v>
      </c>
    </row>
    <row r="101" spans="1:5" ht="14.25" x14ac:dyDescent="0.2">
      <c r="A101" s="10" t="s">
        <v>73</v>
      </c>
      <c r="B101" s="11">
        <v>0.01</v>
      </c>
      <c r="C101" s="43">
        <v>843154.2</v>
      </c>
      <c r="D101" s="43">
        <v>1081893</v>
      </c>
      <c r="E101" s="15">
        <f t="shared" si="1"/>
        <v>0.28314963028115159</v>
      </c>
    </row>
    <row r="102" spans="1:5" ht="14.25" x14ac:dyDescent="0.2">
      <c r="A102" s="10" t="s">
        <v>74</v>
      </c>
      <c r="B102" s="11">
        <v>0.01</v>
      </c>
      <c r="C102" s="43">
        <v>91690.83</v>
      </c>
      <c r="D102" s="43">
        <v>121273</v>
      </c>
      <c r="E102" s="15"/>
    </row>
    <row r="103" spans="1:5" ht="14.25" x14ac:dyDescent="0.2">
      <c r="A103" s="10" t="s">
        <v>75</v>
      </c>
      <c r="B103" s="11">
        <v>0.01</v>
      </c>
      <c r="C103" s="43">
        <v>343706.8</v>
      </c>
      <c r="D103" s="43">
        <v>479481</v>
      </c>
      <c r="E103" s="15">
        <f t="shared" si="1"/>
        <v>0.39502913529787609</v>
      </c>
    </row>
    <row r="104" spans="1:5" ht="14.25" x14ac:dyDescent="0.2">
      <c r="A104" s="10" t="s">
        <v>76</v>
      </c>
      <c r="B104" s="11">
        <v>0.01</v>
      </c>
      <c r="C104" s="44">
        <v>61260.2</v>
      </c>
      <c r="D104" s="44">
        <v>105235</v>
      </c>
      <c r="E104" s="17">
        <f t="shared" si="1"/>
        <v>0.71783637663605426</v>
      </c>
    </row>
    <row r="105" spans="1:5" s="21" customFormat="1" ht="15" x14ac:dyDescent="0.25">
      <c r="A105" s="25" t="s">
        <v>11</v>
      </c>
      <c r="B105" s="19"/>
      <c r="C105" s="45">
        <v>2563519.9899999998</v>
      </c>
      <c r="D105" s="45">
        <v>3354202.25</v>
      </c>
      <c r="E105" s="20">
        <f t="shared" si="1"/>
        <v>0.30843615929829382</v>
      </c>
    </row>
    <row r="106" spans="1:5" ht="14.25" x14ac:dyDescent="0.2">
      <c r="A106" s="10"/>
      <c r="B106" s="24"/>
      <c r="C106" s="28"/>
      <c r="D106" s="28"/>
      <c r="E106" s="15"/>
    </row>
    <row r="107" spans="1:5" ht="14.25" x14ac:dyDescent="0.2">
      <c r="A107" s="14" t="s">
        <v>77</v>
      </c>
      <c r="B107" s="11">
        <v>0.02</v>
      </c>
      <c r="C107" s="46">
        <v>268817.55</v>
      </c>
      <c r="D107" s="46">
        <v>401667</v>
      </c>
      <c r="E107" s="15">
        <f t="shared" si="1"/>
        <v>0.49419931845967646</v>
      </c>
    </row>
    <row r="108" spans="1:5" ht="14.25" x14ac:dyDescent="0.2">
      <c r="A108" s="10" t="s">
        <v>78</v>
      </c>
      <c r="B108" s="11">
        <v>0.02</v>
      </c>
      <c r="C108" s="46">
        <v>105510.52</v>
      </c>
      <c r="D108" s="46">
        <v>157730</v>
      </c>
      <c r="E108" s="15">
        <f t="shared" si="1"/>
        <v>0.49492202294140908</v>
      </c>
    </row>
    <row r="109" spans="1:5" ht="14.25" x14ac:dyDescent="0.2">
      <c r="A109" s="10" t="s">
        <v>79</v>
      </c>
      <c r="B109" s="11">
        <v>0.02</v>
      </c>
      <c r="C109" s="46">
        <v>262186.58</v>
      </c>
      <c r="D109" s="46">
        <v>321696</v>
      </c>
      <c r="E109" s="15">
        <f t="shared" si="1"/>
        <v>0.22697355448169776</v>
      </c>
    </row>
    <row r="110" spans="1:5" ht="14.25" x14ac:dyDescent="0.2">
      <c r="A110" s="10" t="s">
        <v>80</v>
      </c>
      <c r="B110" s="11">
        <v>0.02</v>
      </c>
      <c r="C110" s="46">
        <v>51069.18</v>
      </c>
      <c r="D110" s="46">
        <v>61666</v>
      </c>
      <c r="E110" s="15">
        <f t="shared" si="1"/>
        <v>0.20749931759233253</v>
      </c>
    </row>
    <row r="111" spans="1:5" ht="14.25" x14ac:dyDescent="0.2">
      <c r="A111" s="10" t="s">
        <v>81</v>
      </c>
      <c r="B111" s="11">
        <v>0.02</v>
      </c>
      <c r="C111" s="44">
        <v>51158.57</v>
      </c>
      <c r="D111" s="44">
        <v>78024</v>
      </c>
      <c r="E111" s="17">
        <f t="shared" si="1"/>
        <v>0.52514036260200392</v>
      </c>
    </row>
    <row r="112" spans="1:5" s="21" customFormat="1" ht="15" x14ac:dyDescent="0.25">
      <c r="A112" s="25" t="s">
        <v>11</v>
      </c>
      <c r="B112" s="19"/>
      <c r="C112" s="47">
        <v>738742.4</v>
      </c>
      <c r="D112" s="47">
        <v>1020783</v>
      </c>
      <c r="E112" s="20">
        <f t="shared" si="1"/>
        <v>0.38178477369107289</v>
      </c>
    </row>
    <row r="113" spans="1:5" ht="14.25" x14ac:dyDescent="0.2">
      <c r="A113" s="10"/>
      <c r="B113" s="11"/>
      <c r="C113" s="43"/>
      <c r="D113" s="43"/>
      <c r="E113" s="15"/>
    </row>
    <row r="114" spans="1:5" ht="14.25" x14ac:dyDescent="0.2">
      <c r="A114" s="14" t="s">
        <v>82</v>
      </c>
      <c r="B114" s="11"/>
      <c r="C114" s="48">
        <v>670834.49</v>
      </c>
      <c r="D114" s="48">
        <v>1127942</v>
      </c>
      <c r="E114" s="15">
        <f t="shared" si="1"/>
        <v>0.68140132449063562</v>
      </c>
    </row>
    <row r="115" spans="1:5" ht="14.25" x14ac:dyDescent="0.2">
      <c r="A115" s="10" t="s">
        <v>83</v>
      </c>
      <c r="B115" s="11">
        <v>0.02</v>
      </c>
      <c r="C115" s="48">
        <v>82264.899999999994</v>
      </c>
      <c r="D115" s="48">
        <v>114050</v>
      </c>
      <c r="E115" s="15">
        <f t="shared" si="1"/>
        <v>0.3863749910350589</v>
      </c>
    </row>
    <row r="116" spans="1:5" ht="14.25" x14ac:dyDescent="0.2">
      <c r="A116" s="10" t="s">
        <v>84</v>
      </c>
      <c r="B116" s="11">
        <v>0.02</v>
      </c>
      <c r="C116" s="48">
        <v>176318.83</v>
      </c>
      <c r="D116" s="48">
        <v>258932</v>
      </c>
      <c r="E116" s="15">
        <f t="shared" si="1"/>
        <v>0.46854422752238101</v>
      </c>
    </row>
    <row r="117" spans="1:5" ht="14.25" x14ac:dyDescent="0.2">
      <c r="A117" s="10" t="s">
        <v>85</v>
      </c>
      <c r="B117" s="11">
        <v>0.02</v>
      </c>
      <c r="C117" s="48">
        <v>2288.75</v>
      </c>
      <c r="D117" s="48">
        <v>4936.6899999999996</v>
      </c>
      <c r="E117" s="15"/>
    </row>
    <row r="118" spans="1:5" ht="14.25" x14ac:dyDescent="0.2">
      <c r="A118" s="10" t="s">
        <v>86</v>
      </c>
      <c r="B118" s="11">
        <v>0.02</v>
      </c>
      <c r="C118" s="49" t="s">
        <v>176</v>
      </c>
      <c r="D118" s="49" t="s">
        <v>176</v>
      </c>
      <c r="E118" s="17"/>
    </row>
    <row r="119" spans="1:5" s="21" customFormat="1" ht="15" x14ac:dyDescent="0.25">
      <c r="A119" s="25" t="s">
        <v>11</v>
      </c>
      <c r="B119" s="19"/>
      <c r="C119" s="50">
        <v>931706.97</v>
      </c>
      <c r="D119" s="50">
        <v>1505860.69</v>
      </c>
      <c r="E119" s="20">
        <f t="shared" si="1"/>
        <v>0.61623851542078723</v>
      </c>
    </row>
    <row r="120" spans="1:5" ht="15" x14ac:dyDescent="0.25">
      <c r="A120" s="18"/>
      <c r="B120" s="24"/>
      <c r="C120" s="28"/>
      <c r="D120" s="28"/>
      <c r="E120" s="15"/>
    </row>
    <row r="121" spans="1:5" ht="14.25" x14ac:dyDescent="0.2">
      <c r="A121" s="14" t="s">
        <v>87</v>
      </c>
      <c r="B121" s="26"/>
      <c r="C121" s="27"/>
      <c r="D121" s="27"/>
      <c r="E121" s="15"/>
    </row>
    <row r="122" spans="1:5" ht="14.25" x14ac:dyDescent="0.2">
      <c r="A122" s="10" t="s">
        <v>88</v>
      </c>
      <c r="B122" s="11">
        <v>0.02</v>
      </c>
      <c r="C122" s="49">
        <v>20480.2</v>
      </c>
      <c r="D122" s="49">
        <v>39760</v>
      </c>
      <c r="E122" s="17">
        <f t="shared" si="1"/>
        <v>0.94138729113973496</v>
      </c>
    </row>
    <row r="123" spans="1:5" s="21" customFormat="1" ht="15" x14ac:dyDescent="0.25">
      <c r="A123" s="25" t="s">
        <v>11</v>
      </c>
      <c r="B123" s="19"/>
      <c r="C123" s="50">
        <v>20480.2</v>
      </c>
      <c r="D123" s="50">
        <v>39760</v>
      </c>
      <c r="E123" s="20">
        <f t="shared" si="1"/>
        <v>0.94138729113973496</v>
      </c>
    </row>
    <row r="124" spans="1:5" ht="14.25" x14ac:dyDescent="0.2">
      <c r="A124" s="10"/>
      <c r="B124" s="24"/>
      <c r="C124" s="48"/>
      <c r="D124" s="48"/>
      <c r="E124" s="15"/>
    </row>
    <row r="125" spans="1:5" ht="14.25" x14ac:dyDescent="0.2">
      <c r="A125" s="14" t="s">
        <v>89</v>
      </c>
      <c r="B125" s="11">
        <v>0.02</v>
      </c>
      <c r="C125" s="48">
        <v>305032.19</v>
      </c>
      <c r="D125" s="48">
        <v>458882</v>
      </c>
      <c r="E125" s="15">
        <f t="shared" si="1"/>
        <v>0.50437237460085771</v>
      </c>
    </row>
    <row r="126" spans="1:5" ht="14.25" x14ac:dyDescent="0.2">
      <c r="A126" s="10" t="s">
        <v>90</v>
      </c>
      <c r="B126" s="11">
        <v>0.02</v>
      </c>
      <c r="C126" s="48">
        <v>71238.28</v>
      </c>
      <c r="D126" s="48">
        <v>87563</v>
      </c>
      <c r="E126" s="15">
        <f t="shared" si="1"/>
        <v>0.22915657143883883</v>
      </c>
    </row>
    <row r="127" spans="1:5" ht="14.25" x14ac:dyDescent="0.2">
      <c r="A127" s="10" t="s">
        <v>91</v>
      </c>
      <c r="B127" s="11">
        <v>0.02</v>
      </c>
      <c r="C127" s="48">
        <v>106195.58</v>
      </c>
      <c r="D127" s="48">
        <v>136121</v>
      </c>
      <c r="E127" s="15">
        <f t="shared" si="1"/>
        <v>0.28179534402467588</v>
      </c>
    </row>
    <row r="128" spans="1:5" ht="14.25" x14ac:dyDescent="0.2">
      <c r="A128" s="10" t="s">
        <v>92</v>
      </c>
      <c r="B128" s="11">
        <v>0.02</v>
      </c>
      <c r="C128" s="48">
        <v>9182.7999999999993</v>
      </c>
      <c r="D128" s="48">
        <v>17630</v>
      </c>
      <c r="E128" s="15"/>
    </row>
    <row r="129" spans="1:5" ht="14.25" x14ac:dyDescent="0.2">
      <c r="A129" s="10" t="s">
        <v>93</v>
      </c>
      <c r="B129" s="11">
        <v>0.02</v>
      </c>
      <c r="C129" s="49">
        <v>0</v>
      </c>
      <c r="D129" s="49">
        <v>0</v>
      </c>
      <c r="E129" s="17"/>
    </row>
    <row r="130" spans="1:5" s="21" customFormat="1" ht="15" x14ac:dyDescent="0.25">
      <c r="A130" s="25" t="s">
        <v>11</v>
      </c>
      <c r="B130" s="19"/>
      <c r="C130" s="50">
        <v>491648.85</v>
      </c>
      <c r="D130" s="50">
        <v>700196</v>
      </c>
      <c r="E130" s="20">
        <f t="shared" si="1"/>
        <v>0.42417906601429056</v>
      </c>
    </row>
    <row r="131" spans="1:5" s="21" customFormat="1" ht="15" x14ac:dyDescent="0.25">
      <c r="A131" s="18"/>
      <c r="B131" s="30"/>
      <c r="C131" s="50"/>
      <c r="D131" s="50"/>
      <c r="E131" s="20"/>
    </row>
    <row r="132" spans="1:5" s="21" customFormat="1" ht="15" x14ac:dyDescent="0.25">
      <c r="A132" s="14" t="s">
        <v>94</v>
      </c>
      <c r="B132" s="42">
        <v>0.02</v>
      </c>
      <c r="C132" s="50">
        <v>8861.2900000000009</v>
      </c>
      <c r="D132" s="48">
        <v>21159</v>
      </c>
      <c r="E132" s="20"/>
    </row>
    <row r="133" spans="1:5" ht="14.25" x14ac:dyDescent="0.2">
      <c r="A133" s="10"/>
      <c r="B133" s="24"/>
      <c r="C133" s="48"/>
      <c r="D133" s="48"/>
      <c r="E133" s="15"/>
    </row>
    <row r="134" spans="1:5" ht="14.25" x14ac:dyDescent="0.2">
      <c r="A134" s="14" t="s">
        <v>95</v>
      </c>
      <c r="B134" s="11">
        <v>0.02</v>
      </c>
      <c r="C134" s="48">
        <v>259898.03</v>
      </c>
      <c r="D134" s="48">
        <v>434936</v>
      </c>
      <c r="E134" s="15">
        <f t="shared" si="1"/>
        <v>0.67348709799762618</v>
      </c>
    </row>
    <row r="135" spans="1:5" ht="14.25" x14ac:dyDescent="0.2">
      <c r="A135" s="10" t="s">
        <v>96</v>
      </c>
      <c r="B135" s="11">
        <v>0.02</v>
      </c>
      <c r="C135" s="49">
        <v>20172.099999999999</v>
      </c>
      <c r="D135" s="49">
        <v>28225</v>
      </c>
      <c r="E135" s="17">
        <f t="shared" si="1"/>
        <v>0.3992097996738071</v>
      </c>
    </row>
    <row r="136" spans="1:5" s="21" customFormat="1" ht="15" x14ac:dyDescent="0.25">
      <c r="A136" s="25" t="s">
        <v>11</v>
      </c>
      <c r="B136" s="19"/>
      <c r="C136" s="50">
        <v>280070.13</v>
      </c>
      <c r="D136" s="50">
        <v>463161</v>
      </c>
      <c r="E136" s="20">
        <f t="shared" si="1"/>
        <v>0.65373222771025241</v>
      </c>
    </row>
    <row r="137" spans="1:5" ht="14.25" x14ac:dyDescent="0.2">
      <c r="A137" s="10"/>
      <c r="B137" s="24"/>
      <c r="C137" s="28"/>
      <c r="D137" s="28"/>
      <c r="E137" s="15"/>
    </row>
    <row r="138" spans="1:5" ht="14.25" x14ac:dyDescent="0.2">
      <c r="A138" s="14" t="s">
        <v>97</v>
      </c>
      <c r="B138" s="11">
        <v>0.02</v>
      </c>
      <c r="C138" s="48">
        <v>280249.28000000003</v>
      </c>
      <c r="D138" s="48">
        <v>320856</v>
      </c>
      <c r="E138" s="15">
        <f t="shared" si="1"/>
        <v>0.14489500204960382</v>
      </c>
    </row>
    <row r="139" spans="1:5" ht="14.25" x14ac:dyDescent="0.2">
      <c r="A139" s="10" t="s">
        <v>98</v>
      </c>
      <c r="B139" s="11">
        <v>0.02</v>
      </c>
      <c r="C139" s="48">
        <v>5372.87</v>
      </c>
      <c r="D139" s="48">
        <v>7566.9800000000014</v>
      </c>
      <c r="E139" s="15"/>
    </row>
    <row r="140" spans="1:5" ht="14.25" x14ac:dyDescent="0.2">
      <c r="A140" s="10" t="s">
        <v>99</v>
      </c>
      <c r="B140" s="11">
        <v>0.02</v>
      </c>
      <c r="C140" s="48">
        <v>6761</v>
      </c>
      <c r="D140" s="48">
        <v>9640.99</v>
      </c>
      <c r="E140" s="15"/>
    </row>
    <row r="141" spans="1:5" ht="14.25" x14ac:dyDescent="0.2">
      <c r="A141" s="10" t="s">
        <v>100</v>
      </c>
      <c r="B141" s="11">
        <v>0.02</v>
      </c>
      <c r="C141" s="48" t="s">
        <v>176</v>
      </c>
      <c r="D141" s="48">
        <v>1125.98</v>
      </c>
      <c r="E141" s="15"/>
    </row>
    <row r="142" spans="1:5" ht="14.25" x14ac:dyDescent="0.2">
      <c r="A142" s="10" t="s">
        <v>101</v>
      </c>
      <c r="B142" s="11">
        <v>0.02</v>
      </c>
      <c r="C142" s="48">
        <v>10129.530000000001</v>
      </c>
      <c r="D142" s="48">
        <v>13082</v>
      </c>
      <c r="E142" s="15"/>
    </row>
    <row r="143" spans="1:5" ht="14.25" x14ac:dyDescent="0.2">
      <c r="A143" s="10" t="s">
        <v>102</v>
      </c>
      <c r="B143" s="11">
        <v>0.02</v>
      </c>
      <c r="C143" s="48">
        <v>65107.74</v>
      </c>
      <c r="D143" s="48">
        <v>89555</v>
      </c>
      <c r="E143" s="15">
        <f t="shared" ref="E143:E202" si="2">D143/C143-1</f>
        <v>0.37548930434384609</v>
      </c>
    </row>
    <row r="144" spans="1:5" ht="14.25" x14ac:dyDescent="0.2">
      <c r="A144" s="10" t="s">
        <v>103</v>
      </c>
      <c r="B144" s="11">
        <v>0.02</v>
      </c>
      <c r="C144" s="48">
        <v>12031.03</v>
      </c>
      <c r="D144" s="48">
        <v>16817</v>
      </c>
      <c r="E144" s="15">
        <f t="shared" si="2"/>
        <v>0.397802183187973</v>
      </c>
    </row>
    <row r="145" spans="1:5" ht="14.25" x14ac:dyDescent="0.2">
      <c r="A145" s="10" t="s">
        <v>104</v>
      </c>
      <c r="B145" s="11">
        <v>0.02</v>
      </c>
      <c r="C145" s="48">
        <v>22171.43</v>
      </c>
      <c r="D145" s="48">
        <v>33272</v>
      </c>
      <c r="E145" s="15"/>
    </row>
    <row r="146" spans="1:5" ht="14.25" x14ac:dyDescent="0.2">
      <c r="A146" s="10" t="s">
        <v>105</v>
      </c>
      <c r="B146" s="11">
        <v>0.02</v>
      </c>
      <c r="C146" s="48">
        <v>0</v>
      </c>
      <c r="D146" s="48" t="s">
        <v>176</v>
      </c>
      <c r="E146" s="15"/>
    </row>
    <row r="147" spans="1:5" ht="14.25" x14ac:dyDescent="0.2">
      <c r="A147" s="10" t="s">
        <v>106</v>
      </c>
      <c r="B147" s="11">
        <v>0.02</v>
      </c>
      <c r="C147" s="48">
        <v>1491.82</v>
      </c>
      <c r="D147" s="48">
        <v>3394.61</v>
      </c>
      <c r="E147" s="15"/>
    </row>
    <row r="148" spans="1:5" ht="14.25" x14ac:dyDescent="0.2">
      <c r="A148" s="10" t="s">
        <v>107</v>
      </c>
      <c r="B148" s="11">
        <v>0.02</v>
      </c>
      <c r="C148" s="48">
        <v>19203.27</v>
      </c>
      <c r="D148" s="48">
        <v>27196</v>
      </c>
      <c r="E148" s="15">
        <f t="shared" si="2"/>
        <v>0.41621713385272407</v>
      </c>
    </row>
    <row r="149" spans="1:5" ht="14.25" x14ac:dyDescent="0.2">
      <c r="A149" s="10" t="s">
        <v>108</v>
      </c>
      <c r="B149" s="11">
        <v>0.03</v>
      </c>
      <c r="C149" s="49">
        <v>220772.86</v>
      </c>
      <c r="D149" s="49">
        <v>255080</v>
      </c>
      <c r="E149" s="17">
        <f t="shared" si="2"/>
        <v>0.15539564056922583</v>
      </c>
    </row>
    <row r="150" spans="1:5" s="21" customFormat="1" ht="15" x14ac:dyDescent="0.25">
      <c r="A150" s="25" t="s">
        <v>11</v>
      </c>
      <c r="B150" s="19"/>
      <c r="C150" s="50">
        <v>643290.83000000007</v>
      </c>
      <c r="D150" s="50">
        <v>777586.55999999994</v>
      </c>
      <c r="E150" s="20">
        <f t="shared" si="2"/>
        <v>0.20876363183973856</v>
      </c>
    </row>
    <row r="151" spans="1:5" ht="14.25" x14ac:dyDescent="0.2">
      <c r="A151" s="10"/>
      <c r="B151" s="24"/>
      <c r="C151" s="28"/>
      <c r="D151" s="28"/>
      <c r="E151" s="15"/>
    </row>
    <row r="152" spans="1:5" ht="14.25" x14ac:dyDescent="0.2">
      <c r="A152" s="14" t="s">
        <v>109</v>
      </c>
      <c r="B152" s="11">
        <v>0.02</v>
      </c>
      <c r="C152" s="48">
        <v>247821.61</v>
      </c>
      <c r="D152" s="48">
        <v>391107</v>
      </c>
      <c r="E152" s="15">
        <f t="shared" si="2"/>
        <v>0.57817956230693524</v>
      </c>
    </row>
    <row r="153" spans="1:5" ht="14.25" x14ac:dyDescent="0.2">
      <c r="A153" s="10" t="s">
        <v>110</v>
      </c>
      <c r="B153" s="11">
        <v>0.02</v>
      </c>
      <c r="C153" s="48">
        <v>28096.73</v>
      </c>
      <c r="D153" s="48">
        <v>42445</v>
      </c>
      <c r="E153" s="15">
        <f t="shared" si="2"/>
        <v>0.51067401793731881</v>
      </c>
    </row>
    <row r="154" spans="1:5" ht="14.25" x14ac:dyDescent="0.2">
      <c r="A154" s="10" t="s">
        <v>111</v>
      </c>
      <c r="B154" s="11">
        <v>0.03</v>
      </c>
      <c r="C154" s="49">
        <v>465819.38</v>
      </c>
      <c r="D154" s="49">
        <v>745717</v>
      </c>
      <c r="E154" s="17">
        <f t="shared" si="2"/>
        <v>0.60087156528352259</v>
      </c>
    </row>
    <row r="155" spans="1:5" s="21" customFormat="1" ht="15" x14ac:dyDescent="0.25">
      <c r="A155" s="25" t="s">
        <v>11</v>
      </c>
      <c r="B155" s="19"/>
      <c r="C155" s="50">
        <v>741737.72</v>
      </c>
      <c r="D155" s="50">
        <v>1179269</v>
      </c>
      <c r="E155" s="20">
        <f t="shared" si="2"/>
        <v>0.58987330454220399</v>
      </c>
    </row>
    <row r="156" spans="1:5" ht="14.25" x14ac:dyDescent="0.2">
      <c r="A156" s="10"/>
      <c r="B156" s="24"/>
      <c r="C156" s="48"/>
      <c r="D156" s="48"/>
      <c r="E156" s="15"/>
    </row>
    <row r="157" spans="1:5" ht="13.7" customHeight="1" x14ac:dyDescent="0.2">
      <c r="A157" s="14" t="s">
        <v>112</v>
      </c>
      <c r="B157" s="11">
        <v>0.02</v>
      </c>
      <c r="C157" s="48">
        <v>27349.46</v>
      </c>
      <c r="D157" s="48">
        <v>34436</v>
      </c>
      <c r="E157" s="15">
        <f t="shared" si="2"/>
        <v>0.25911078317451253</v>
      </c>
    </row>
    <row r="158" spans="1:5" ht="13.7" customHeight="1" x14ac:dyDescent="0.2">
      <c r="A158" s="10" t="s">
        <v>113</v>
      </c>
      <c r="B158" s="11">
        <v>0.02</v>
      </c>
      <c r="C158" s="48">
        <v>0</v>
      </c>
      <c r="D158" s="48">
        <v>0</v>
      </c>
      <c r="E158" s="15"/>
    </row>
    <row r="159" spans="1:5" ht="14.25" x14ac:dyDescent="0.2">
      <c r="A159" s="10" t="s">
        <v>114</v>
      </c>
      <c r="B159" s="11">
        <v>0.02</v>
      </c>
      <c r="C159" s="48">
        <v>0</v>
      </c>
      <c r="D159" s="48">
        <v>0</v>
      </c>
      <c r="E159" s="15"/>
    </row>
    <row r="160" spans="1:5" ht="14.25" x14ac:dyDescent="0.2">
      <c r="A160" s="10" t="s">
        <v>115</v>
      </c>
      <c r="B160" s="11">
        <v>0.02</v>
      </c>
      <c r="C160" s="49">
        <v>7361.19</v>
      </c>
      <c r="D160" s="49">
        <v>10574</v>
      </c>
      <c r="E160" s="17">
        <f t="shared" si="2"/>
        <v>0.43645253009363993</v>
      </c>
    </row>
    <row r="161" spans="1:5" s="21" customFormat="1" ht="15" x14ac:dyDescent="0.25">
      <c r="A161" s="25" t="s">
        <v>11</v>
      </c>
      <c r="B161" s="19"/>
      <c r="C161" s="50">
        <v>34710.65</v>
      </c>
      <c r="D161" s="50">
        <v>45010</v>
      </c>
      <c r="E161" s="20">
        <f t="shared" si="2"/>
        <v>0.29672017089855696</v>
      </c>
    </row>
    <row r="162" spans="1:5" ht="14.25" x14ac:dyDescent="0.2">
      <c r="A162" s="10"/>
      <c r="B162" s="24"/>
      <c r="C162" s="48"/>
      <c r="D162" s="48"/>
      <c r="E162" s="15"/>
    </row>
    <row r="163" spans="1:5" ht="14.25" x14ac:dyDescent="0.2">
      <c r="A163" s="14" t="s">
        <v>116</v>
      </c>
      <c r="B163" s="11" t="s">
        <v>117</v>
      </c>
      <c r="C163" s="48">
        <v>1281202.71</v>
      </c>
      <c r="D163" s="48">
        <v>2080781</v>
      </c>
      <c r="E163" s="15">
        <f t="shared" si="2"/>
        <v>0.62408413887916314</v>
      </c>
    </row>
    <row r="164" spans="1:5" ht="14.25" x14ac:dyDescent="0.2">
      <c r="A164" s="10" t="s">
        <v>118</v>
      </c>
      <c r="B164" s="11" t="s">
        <v>117</v>
      </c>
      <c r="C164" s="48">
        <v>12807.81</v>
      </c>
      <c r="D164" s="48">
        <v>23780</v>
      </c>
      <c r="E164" s="15">
        <f t="shared" si="2"/>
        <v>0.85667963531626423</v>
      </c>
    </row>
    <row r="165" spans="1:5" ht="14.25" x14ac:dyDescent="0.2">
      <c r="A165" s="10" t="s">
        <v>119</v>
      </c>
      <c r="B165" s="11" t="s">
        <v>117</v>
      </c>
      <c r="C165" s="48">
        <v>1693.91</v>
      </c>
      <c r="D165" s="48">
        <v>1628.66</v>
      </c>
      <c r="E165" s="15"/>
    </row>
    <row r="166" spans="1:5" ht="14.25" x14ac:dyDescent="0.2">
      <c r="A166" s="10" t="s">
        <v>120</v>
      </c>
      <c r="B166" s="11">
        <v>0.05</v>
      </c>
      <c r="C166" s="48">
        <v>461444.38</v>
      </c>
      <c r="D166" s="48">
        <v>611832</v>
      </c>
      <c r="E166" s="15">
        <f t="shared" si="2"/>
        <v>0.3259062771552228</v>
      </c>
    </row>
    <row r="167" spans="1:5" ht="14.25" x14ac:dyDescent="0.2">
      <c r="A167" s="10" t="s">
        <v>121</v>
      </c>
      <c r="B167" s="11" t="s">
        <v>117</v>
      </c>
      <c r="C167" s="48">
        <v>185916.72</v>
      </c>
      <c r="D167" s="48">
        <v>286210</v>
      </c>
      <c r="E167" s="15">
        <f t="shared" si="2"/>
        <v>0.53945271839993736</v>
      </c>
    </row>
    <row r="168" spans="1:5" ht="14.25" x14ac:dyDescent="0.2">
      <c r="A168" s="10" t="s">
        <v>122</v>
      </c>
      <c r="B168" s="11">
        <v>0.05</v>
      </c>
      <c r="C168" s="48">
        <v>638682.23</v>
      </c>
      <c r="D168" s="48">
        <v>860088</v>
      </c>
      <c r="E168" s="15">
        <f t="shared" si="2"/>
        <v>0.34666029458812408</v>
      </c>
    </row>
    <row r="169" spans="1:5" ht="14.25" x14ac:dyDescent="0.2">
      <c r="A169" s="10" t="s">
        <v>123</v>
      </c>
      <c r="B169" s="11">
        <v>0.05</v>
      </c>
      <c r="C169" s="48">
        <v>563556.93999999994</v>
      </c>
      <c r="D169" s="48">
        <v>881996</v>
      </c>
      <c r="E169" s="15">
        <f t="shared" si="2"/>
        <v>0.56505214894523359</v>
      </c>
    </row>
    <row r="170" spans="1:5" ht="14.25" x14ac:dyDescent="0.2">
      <c r="A170" s="10" t="s">
        <v>124</v>
      </c>
      <c r="B170" s="11" t="s">
        <v>117</v>
      </c>
      <c r="C170" s="49">
        <v>1952372.35</v>
      </c>
      <c r="D170" s="49">
        <v>2546896</v>
      </c>
      <c r="E170" s="17">
        <f t="shared" si="2"/>
        <v>0.30451345513062611</v>
      </c>
    </row>
    <row r="171" spans="1:5" s="21" customFormat="1" ht="15" x14ac:dyDescent="0.25">
      <c r="A171" s="25" t="s">
        <v>11</v>
      </c>
      <c r="B171" s="19"/>
      <c r="C171" s="50">
        <v>5097677.05</v>
      </c>
      <c r="D171" s="50">
        <v>7293211.6600000001</v>
      </c>
      <c r="E171" s="20">
        <f t="shared" si="2"/>
        <v>0.43069315463991598</v>
      </c>
    </row>
    <row r="172" spans="1:5" ht="12.6" customHeight="1" x14ac:dyDescent="0.2">
      <c r="A172" s="10"/>
      <c r="B172" s="24"/>
      <c r="C172" s="43"/>
      <c r="D172" s="43"/>
      <c r="E172" s="15"/>
    </row>
    <row r="173" spans="1:5" ht="14.25" x14ac:dyDescent="0.2">
      <c r="A173" s="14" t="s">
        <v>125</v>
      </c>
      <c r="B173" s="11">
        <v>0.02</v>
      </c>
      <c r="C173" s="48">
        <v>656600.30000000005</v>
      </c>
      <c r="D173" s="48">
        <v>1185848</v>
      </c>
      <c r="E173" s="15">
        <f t="shared" si="2"/>
        <v>0.8060424279428442</v>
      </c>
    </row>
    <row r="174" spans="1:5" ht="14.25" x14ac:dyDescent="0.2">
      <c r="A174" s="10" t="s">
        <v>126</v>
      </c>
      <c r="B174" s="11">
        <v>0.02</v>
      </c>
      <c r="C174" s="49">
        <v>141515.76999999999</v>
      </c>
      <c r="D174" s="49">
        <v>295221</v>
      </c>
      <c r="E174" s="17">
        <f t="shared" si="2"/>
        <v>1.0861349940010219</v>
      </c>
    </row>
    <row r="175" spans="1:5" s="21" customFormat="1" ht="15" x14ac:dyDescent="0.25">
      <c r="A175" s="25" t="s">
        <v>11</v>
      </c>
      <c r="B175" s="19"/>
      <c r="C175" s="50">
        <v>798116.07000000007</v>
      </c>
      <c r="D175" s="50">
        <v>1481069</v>
      </c>
      <c r="E175" s="20">
        <f t="shared" si="2"/>
        <v>0.85570627590545811</v>
      </c>
    </row>
    <row r="176" spans="1:5" ht="14.25" x14ac:dyDescent="0.2">
      <c r="A176" s="10"/>
      <c r="B176" s="24"/>
      <c r="C176" s="28"/>
      <c r="D176" s="28"/>
      <c r="E176" s="15"/>
    </row>
    <row r="177" spans="1:5" ht="14.25" x14ac:dyDescent="0.2">
      <c r="A177" s="14" t="s">
        <v>127</v>
      </c>
      <c r="B177" s="11">
        <v>0.02</v>
      </c>
      <c r="C177" s="48">
        <v>214551.62</v>
      </c>
      <c r="D177" s="48">
        <v>333797</v>
      </c>
      <c r="E177" s="15">
        <f t="shared" si="2"/>
        <v>0.555788765426241</v>
      </c>
    </row>
    <row r="178" spans="1:5" ht="14.25" x14ac:dyDescent="0.2">
      <c r="A178" s="10" t="s">
        <v>128</v>
      </c>
      <c r="B178" s="11">
        <v>0.02</v>
      </c>
      <c r="C178" s="48">
        <v>137742.76</v>
      </c>
      <c r="D178" s="48">
        <v>250327</v>
      </c>
      <c r="E178" s="15">
        <f t="shared" si="2"/>
        <v>0.81735141651002197</v>
      </c>
    </row>
    <row r="179" spans="1:5" ht="14.25" x14ac:dyDescent="0.2">
      <c r="A179" s="10" t="s">
        <v>129</v>
      </c>
      <c r="B179" s="11">
        <v>0.02</v>
      </c>
      <c r="C179" s="48">
        <v>139412.07999999999</v>
      </c>
      <c r="D179" s="48">
        <v>218299</v>
      </c>
      <c r="E179" s="15">
        <f t="shared" si="2"/>
        <v>0.56585426456588284</v>
      </c>
    </row>
    <row r="180" spans="1:5" ht="14.25" x14ac:dyDescent="0.2">
      <c r="A180" s="10" t="s">
        <v>130</v>
      </c>
      <c r="B180" s="11">
        <v>0.02</v>
      </c>
      <c r="C180" s="48">
        <v>51371.05</v>
      </c>
      <c r="D180" s="48">
        <v>87468</v>
      </c>
      <c r="E180" s="15">
        <f t="shared" si="2"/>
        <v>0.70267105694744414</v>
      </c>
    </row>
    <row r="181" spans="1:5" ht="14.25" x14ac:dyDescent="0.2">
      <c r="A181" s="10" t="s">
        <v>131</v>
      </c>
      <c r="B181" s="11">
        <v>0.02</v>
      </c>
      <c r="C181" s="48">
        <v>80219.350000000006</v>
      </c>
      <c r="D181" s="48">
        <v>113923</v>
      </c>
      <c r="E181" s="15">
        <f t="shared" si="2"/>
        <v>0.42014364364707513</v>
      </c>
    </row>
    <row r="182" spans="1:5" ht="14.25" x14ac:dyDescent="0.2">
      <c r="A182" s="10" t="s">
        <v>132</v>
      </c>
      <c r="B182" s="11">
        <v>0.02</v>
      </c>
      <c r="C182" s="49">
        <v>11566.73</v>
      </c>
      <c r="D182" s="49">
        <v>16082</v>
      </c>
      <c r="E182" s="17">
        <f t="shared" si="2"/>
        <v>0.39036702680878688</v>
      </c>
    </row>
    <row r="183" spans="1:5" s="21" customFormat="1" ht="15" x14ac:dyDescent="0.25">
      <c r="A183" s="25" t="s">
        <v>11</v>
      </c>
      <c r="B183" s="19"/>
      <c r="C183" s="50">
        <v>634863.59</v>
      </c>
      <c r="D183" s="50">
        <v>1019896</v>
      </c>
      <c r="E183" s="20">
        <f t="shared" si="2"/>
        <v>0.60648053544856784</v>
      </c>
    </row>
    <row r="184" spans="1:5" ht="14.25" x14ac:dyDescent="0.2">
      <c r="A184" s="10"/>
      <c r="B184" s="24"/>
      <c r="C184" s="48"/>
      <c r="D184" s="48"/>
      <c r="E184" s="15"/>
    </row>
    <row r="185" spans="1:5" ht="14.25" x14ac:dyDescent="0.2">
      <c r="A185" s="14" t="s">
        <v>133</v>
      </c>
      <c r="B185" s="11">
        <v>0.02</v>
      </c>
      <c r="C185" s="48">
        <v>71043.67</v>
      </c>
      <c r="D185" s="48">
        <v>134710</v>
      </c>
      <c r="E185" s="15">
        <f t="shared" si="2"/>
        <v>0.89615767316074746</v>
      </c>
    </row>
    <row r="186" spans="1:5" ht="14.25" x14ac:dyDescent="0.2">
      <c r="A186" s="10" t="s">
        <v>134</v>
      </c>
      <c r="B186" s="11">
        <v>0.02</v>
      </c>
      <c r="C186" s="48">
        <v>0</v>
      </c>
      <c r="D186" s="48" t="s">
        <v>176</v>
      </c>
      <c r="E186" s="15"/>
    </row>
    <row r="187" spans="1:5" ht="14.25" x14ac:dyDescent="0.2">
      <c r="A187" s="10" t="s">
        <v>135</v>
      </c>
      <c r="B187" s="11">
        <v>0.02</v>
      </c>
      <c r="C187" s="49">
        <v>143125.78</v>
      </c>
      <c r="D187" s="49">
        <v>241917</v>
      </c>
      <c r="E187" s="17">
        <f t="shared" si="2"/>
        <v>0.6902405702173291</v>
      </c>
    </row>
    <row r="188" spans="1:5" s="21" customFormat="1" ht="15" x14ac:dyDescent="0.25">
      <c r="A188" s="25" t="s">
        <v>11</v>
      </c>
      <c r="B188" s="19"/>
      <c r="C188" s="50">
        <v>214169.45</v>
      </c>
      <c r="D188" s="50">
        <v>376627</v>
      </c>
      <c r="E188" s="20">
        <f t="shared" si="2"/>
        <v>0.75854679553969984</v>
      </c>
    </row>
    <row r="189" spans="1:5" ht="14.25" x14ac:dyDescent="0.2">
      <c r="A189" s="10"/>
      <c r="B189" s="24"/>
      <c r="C189" s="48"/>
      <c r="D189" s="48"/>
      <c r="E189" s="15"/>
    </row>
    <row r="190" spans="1:5" ht="14.25" x14ac:dyDescent="0.2">
      <c r="A190" s="14" t="s">
        <v>136</v>
      </c>
      <c r="B190" s="11">
        <v>0.02</v>
      </c>
      <c r="C190" s="49">
        <v>1770315.32</v>
      </c>
      <c r="D190" s="49">
        <v>2346628</v>
      </c>
      <c r="E190" s="17">
        <f t="shared" si="2"/>
        <v>0.32554238981561756</v>
      </c>
    </row>
    <row r="191" spans="1:5" s="21" customFormat="1" ht="15" x14ac:dyDescent="0.25">
      <c r="A191" s="25" t="s">
        <v>11</v>
      </c>
      <c r="B191" s="19"/>
      <c r="C191" s="50">
        <v>1770315.32</v>
      </c>
      <c r="D191" s="50">
        <v>2346628</v>
      </c>
      <c r="E191" s="20">
        <f t="shared" si="2"/>
        <v>0.32554238981561756</v>
      </c>
    </row>
    <row r="192" spans="1:5" ht="14.25" x14ac:dyDescent="0.2">
      <c r="A192" s="10"/>
      <c r="B192" s="24"/>
      <c r="C192" s="48"/>
      <c r="D192" s="48"/>
      <c r="E192" s="15"/>
    </row>
    <row r="193" spans="1:5" ht="14.25" x14ac:dyDescent="0.2">
      <c r="A193" s="14" t="s">
        <v>137</v>
      </c>
      <c r="B193" s="11">
        <v>0.02</v>
      </c>
      <c r="C193" s="48">
        <v>2013559.65</v>
      </c>
      <c r="D193" s="48">
        <v>3058868</v>
      </c>
      <c r="E193" s="15">
        <f t="shared" si="2"/>
        <v>0.51913453370998974</v>
      </c>
    </row>
    <row r="194" spans="1:5" ht="14.25" x14ac:dyDescent="0.2">
      <c r="A194" s="10" t="s">
        <v>138</v>
      </c>
      <c r="B194" s="31" t="s">
        <v>139</v>
      </c>
      <c r="C194" s="48">
        <v>41583.1</v>
      </c>
      <c r="D194" s="48">
        <v>57957</v>
      </c>
      <c r="E194" s="15">
        <f t="shared" si="2"/>
        <v>0.39376333173813416</v>
      </c>
    </row>
    <row r="195" spans="1:5" ht="14.25" x14ac:dyDescent="0.2">
      <c r="A195" s="10" t="s">
        <v>140</v>
      </c>
      <c r="B195" s="31">
        <v>3.3000000000000002E-2</v>
      </c>
      <c r="C195" s="48">
        <v>843628.35</v>
      </c>
      <c r="D195" s="51">
        <v>1260681</v>
      </c>
      <c r="E195" s="15">
        <f t="shared" si="2"/>
        <v>0.49435589735693442</v>
      </c>
    </row>
    <row r="196" spans="1:5" ht="14.25" x14ac:dyDescent="0.2">
      <c r="A196" s="10" t="s">
        <v>180</v>
      </c>
      <c r="B196" s="31" t="s">
        <v>141</v>
      </c>
      <c r="C196" s="48">
        <v>32634.23</v>
      </c>
      <c r="D196" s="51">
        <v>56987</v>
      </c>
      <c r="E196" s="15"/>
    </row>
    <row r="197" spans="1:5" ht="14.25" x14ac:dyDescent="0.2">
      <c r="A197" s="10" t="s">
        <v>181</v>
      </c>
      <c r="B197" s="31" t="s">
        <v>177</v>
      </c>
      <c r="C197" s="49">
        <v>293003.71000000002</v>
      </c>
      <c r="D197" s="49">
        <v>473575</v>
      </c>
      <c r="E197" s="17">
        <f t="shared" si="2"/>
        <v>0.61627646284751814</v>
      </c>
    </row>
    <row r="198" spans="1:5" s="21" customFormat="1" ht="15" x14ac:dyDescent="0.25">
      <c r="A198" s="25" t="s">
        <v>11</v>
      </c>
      <c r="B198" s="19"/>
      <c r="C198" s="50">
        <v>3224409.04</v>
      </c>
      <c r="D198" s="50">
        <v>4908068</v>
      </c>
      <c r="E198" s="20">
        <f t="shared" si="2"/>
        <v>0.52216047626513284</v>
      </c>
    </row>
    <row r="199" spans="1:5" ht="14.25" x14ac:dyDescent="0.2">
      <c r="A199" s="10"/>
      <c r="B199" s="24"/>
      <c r="C199" s="48"/>
      <c r="D199" s="48"/>
      <c r="E199" s="15"/>
    </row>
    <row r="200" spans="1:5" ht="14.25" x14ac:dyDescent="0.2">
      <c r="A200" s="14" t="s">
        <v>142</v>
      </c>
      <c r="B200" s="26"/>
      <c r="C200" s="48" t="s">
        <v>25</v>
      </c>
      <c r="D200" s="48"/>
      <c r="E200" s="15"/>
    </row>
    <row r="201" spans="1:5" ht="14.25" x14ac:dyDescent="0.2">
      <c r="A201" s="10" t="s">
        <v>143</v>
      </c>
      <c r="B201" s="11">
        <v>0.01</v>
      </c>
      <c r="C201" s="48">
        <v>6599.27</v>
      </c>
      <c r="D201" s="48">
        <v>7694</v>
      </c>
      <c r="E201" s="15"/>
    </row>
    <row r="202" spans="1:5" ht="14.25" x14ac:dyDescent="0.2">
      <c r="A202" s="10" t="s">
        <v>144</v>
      </c>
      <c r="B202" s="31">
        <v>1.4999999999999999E-2</v>
      </c>
      <c r="C202" s="48">
        <v>42350.36</v>
      </c>
      <c r="D202" s="48">
        <v>60660</v>
      </c>
      <c r="E202" s="15">
        <f t="shared" si="2"/>
        <v>0.43233729300057888</v>
      </c>
    </row>
    <row r="203" spans="1:5" ht="14.25" x14ac:dyDescent="0.2">
      <c r="A203" s="10" t="s">
        <v>145</v>
      </c>
      <c r="B203" s="32">
        <v>0.02</v>
      </c>
      <c r="C203" s="49">
        <v>1624.52</v>
      </c>
      <c r="D203" s="49">
        <v>3795.04</v>
      </c>
      <c r="E203" s="17"/>
    </row>
    <row r="204" spans="1:5" s="21" customFormat="1" ht="15" x14ac:dyDescent="0.25">
      <c r="A204" s="25" t="s">
        <v>11</v>
      </c>
      <c r="B204" s="33"/>
      <c r="C204" s="50">
        <v>50574.15</v>
      </c>
      <c r="D204" s="50">
        <v>72149.039999999994</v>
      </c>
      <c r="E204" s="20">
        <f t="shared" ref="E204:E238" si="3">D204/C204-1</f>
        <v>0.42659916182476598</v>
      </c>
    </row>
    <row r="205" spans="1:5" ht="14.25" x14ac:dyDescent="0.2">
      <c r="A205" s="10"/>
      <c r="B205" s="24"/>
      <c r="C205" s="48"/>
      <c r="D205" s="48"/>
      <c r="E205" s="15"/>
    </row>
    <row r="206" spans="1:5" ht="14.25" x14ac:dyDescent="0.2">
      <c r="A206" s="14" t="s">
        <v>146</v>
      </c>
      <c r="B206" s="26"/>
      <c r="C206" s="48"/>
      <c r="D206" s="48"/>
      <c r="E206" s="15"/>
    </row>
    <row r="207" spans="1:5" ht="14.25" x14ac:dyDescent="0.2">
      <c r="A207" s="10" t="s">
        <v>147</v>
      </c>
      <c r="B207" s="11">
        <v>0.02</v>
      </c>
      <c r="C207" s="48">
        <v>179860.81</v>
      </c>
      <c r="D207" s="48">
        <v>239782</v>
      </c>
      <c r="E207" s="15">
        <f t="shared" si="3"/>
        <v>0.33315311990421925</v>
      </c>
    </row>
    <row r="208" spans="1:5" ht="14.25" x14ac:dyDescent="0.2">
      <c r="A208" s="10" t="s">
        <v>148</v>
      </c>
      <c r="B208" s="11">
        <v>0.02</v>
      </c>
      <c r="C208" s="48">
        <v>350428.78</v>
      </c>
      <c r="D208" s="48">
        <v>416789</v>
      </c>
      <c r="E208" s="15">
        <f t="shared" si="3"/>
        <v>0.18936863576102381</v>
      </c>
    </row>
    <row r="209" spans="1:5" ht="14.25" x14ac:dyDescent="0.2">
      <c r="A209" s="10" t="s">
        <v>149</v>
      </c>
      <c r="B209" s="32">
        <v>0.02</v>
      </c>
      <c r="C209" s="49">
        <v>127637.71</v>
      </c>
      <c r="D209" s="49">
        <v>150217</v>
      </c>
      <c r="E209" s="17">
        <f t="shared" si="3"/>
        <v>0.17690140319816128</v>
      </c>
    </row>
    <row r="210" spans="1:5" s="21" customFormat="1" ht="15" x14ac:dyDescent="0.25">
      <c r="A210" s="25" t="s">
        <v>11</v>
      </c>
      <c r="B210" s="19"/>
      <c r="C210" s="50">
        <v>657927.30000000005</v>
      </c>
      <c r="D210" s="50">
        <v>806788</v>
      </c>
      <c r="E210" s="20">
        <f t="shared" si="3"/>
        <v>0.22625706518030175</v>
      </c>
    </row>
    <row r="211" spans="1:5" ht="14.25" x14ac:dyDescent="0.2">
      <c r="A211" s="10"/>
      <c r="B211" s="24"/>
      <c r="C211" s="48"/>
      <c r="D211" s="48"/>
      <c r="E211" s="15"/>
    </row>
    <row r="212" spans="1:5" ht="14.25" x14ac:dyDescent="0.2">
      <c r="A212" s="14" t="s">
        <v>150</v>
      </c>
      <c r="B212" s="11">
        <v>0.02</v>
      </c>
      <c r="C212" s="48">
        <v>10920.41</v>
      </c>
      <c r="D212" s="48">
        <v>17330</v>
      </c>
      <c r="E212" s="15">
        <f t="shared" si="3"/>
        <v>0.58693675420611502</v>
      </c>
    </row>
    <row r="213" spans="1:5" ht="14.25" x14ac:dyDescent="0.2">
      <c r="A213" s="10" t="s">
        <v>151</v>
      </c>
      <c r="B213" s="32">
        <v>0.02</v>
      </c>
      <c r="C213" s="49">
        <v>3519.52</v>
      </c>
      <c r="D213" s="49">
        <v>5410.92</v>
      </c>
      <c r="E213" s="17"/>
    </row>
    <row r="214" spans="1:5" s="21" customFormat="1" ht="15" x14ac:dyDescent="0.25">
      <c r="A214" s="25" t="s">
        <v>11</v>
      </c>
      <c r="B214" s="19"/>
      <c r="C214" s="50">
        <v>14439.93</v>
      </c>
      <c r="D214" s="50">
        <v>22740.92</v>
      </c>
      <c r="E214" s="20">
        <f t="shared" si="3"/>
        <v>0.57486359005895449</v>
      </c>
    </row>
    <row r="215" spans="1:5" ht="11.25" customHeight="1" x14ac:dyDescent="0.2">
      <c r="A215" s="34"/>
      <c r="B215" s="24"/>
      <c r="C215" s="48"/>
      <c r="D215" s="48"/>
      <c r="E215" s="15"/>
    </row>
    <row r="216" spans="1:5" ht="14.25" x14ac:dyDescent="0.2">
      <c r="A216" s="14" t="s">
        <v>152</v>
      </c>
      <c r="B216" s="11">
        <v>0.02</v>
      </c>
      <c r="C216" s="48">
        <v>71430.600000000006</v>
      </c>
      <c r="D216" s="48">
        <v>124095</v>
      </c>
      <c r="E216" s="15">
        <f t="shared" si="3"/>
        <v>0.73728066122922087</v>
      </c>
    </row>
    <row r="217" spans="1:5" ht="14.25" x14ac:dyDescent="0.2">
      <c r="A217" s="10" t="s">
        <v>153</v>
      </c>
      <c r="B217" s="11">
        <v>0.02</v>
      </c>
      <c r="C217" s="48">
        <v>5154.55</v>
      </c>
      <c r="D217" s="48">
        <v>11648.28</v>
      </c>
      <c r="E217" s="15"/>
    </row>
    <row r="218" spans="1:5" ht="14.25" x14ac:dyDescent="0.2">
      <c r="A218" s="10" t="s">
        <v>154</v>
      </c>
      <c r="B218" s="32">
        <v>0.02</v>
      </c>
      <c r="C218" s="49">
        <v>346134.87</v>
      </c>
      <c r="D218" s="49">
        <v>617247</v>
      </c>
      <c r="E218" s="17">
        <f t="shared" si="3"/>
        <v>0.78325575808065806</v>
      </c>
    </row>
    <row r="219" spans="1:5" s="21" customFormat="1" ht="15" x14ac:dyDescent="0.25">
      <c r="A219" s="25" t="s">
        <v>11</v>
      </c>
      <c r="B219" s="19"/>
      <c r="C219" s="50">
        <v>422720.02</v>
      </c>
      <c r="D219" s="50">
        <v>752990.28</v>
      </c>
      <c r="E219" s="20">
        <f t="shared" si="3"/>
        <v>0.78129789074101574</v>
      </c>
    </row>
    <row r="220" spans="1:5" ht="14.25" x14ac:dyDescent="0.2">
      <c r="A220" s="10"/>
      <c r="B220" s="24"/>
      <c r="C220" s="48"/>
      <c r="D220" s="48"/>
      <c r="E220" s="15"/>
    </row>
    <row r="221" spans="1:5" ht="14.25" x14ac:dyDescent="0.2">
      <c r="A221" s="14" t="s">
        <v>155</v>
      </c>
      <c r="B221" s="11">
        <v>0.02</v>
      </c>
      <c r="C221" s="48">
        <v>413778.44</v>
      </c>
      <c r="D221" s="48">
        <v>650885</v>
      </c>
      <c r="E221" s="15">
        <f t="shared" si="3"/>
        <v>0.57302782619606774</v>
      </c>
    </row>
    <row r="222" spans="1:5" ht="14.25" x14ac:dyDescent="0.2">
      <c r="A222" s="10" t="s">
        <v>156</v>
      </c>
      <c r="B222" s="11">
        <v>0.02</v>
      </c>
      <c r="C222" s="48">
        <v>523823.63</v>
      </c>
      <c r="D222" s="48">
        <v>820498</v>
      </c>
      <c r="E222" s="15">
        <f t="shared" si="3"/>
        <v>0.56636309056924361</v>
      </c>
    </row>
    <row r="223" spans="1:5" ht="14.25" x14ac:dyDescent="0.2">
      <c r="A223" s="10" t="s">
        <v>157</v>
      </c>
      <c r="B223" s="11">
        <v>0.02</v>
      </c>
      <c r="C223" s="48">
        <v>71434.58</v>
      </c>
      <c r="D223" s="48">
        <v>115484</v>
      </c>
      <c r="E223" s="15">
        <f t="shared" si="3"/>
        <v>0.61664000824250653</v>
      </c>
    </row>
    <row r="224" spans="1:5" ht="14.25" x14ac:dyDescent="0.2">
      <c r="A224" s="10" t="s">
        <v>158</v>
      </c>
      <c r="B224" s="11">
        <v>0.02</v>
      </c>
      <c r="C224" s="48">
        <v>27026.03</v>
      </c>
      <c r="D224" s="48">
        <v>27474</v>
      </c>
      <c r="E224" s="15">
        <f t="shared" si="3"/>
        <v>1.6575501470249332E-2</v>
      </c>
    </row>
    <row r="225" spans="1:5" ht="14.25" x14ac:dyDescent="0.2">
      <c r="A225" s="10" t="s">
        <v>159</v>
      </c>
      <c r="B225" s="32">
        <v>0.02</v>
      </c>
      <c r="C225" s="49">
        <v>37564.480000000003</v>
      </c>
      <c r="D225" s="49">
        <v>47860</v>
      </c>
      <c r="E225" s="17">
        <f t="shared" si="3"/>
        <v>0.27407593556466092</v>
      </c>
    </row>
    <row r="226" spans="1:5" s="21" customFormat="1" ht="15" x14ac:dyDescent="0.25">
      <c r="A226" s="25" t="s">
        <v>11</v>
      </c>
      <c r="B226" s="19"/>
      <c r="C226" s="50">
        <v>1073627.1600000001</v>
      </c>
      <c r="D226" s="50">
        <v>1662201</v>
      </c>
      <c r="E226" s="20">
        <f t="shared" si="3"/>
        <v>0.5482106469810244</v>
      </c>
    </row>
    <row r="227" spans="1:5" ht="14.25" x14ac:dyDescent="0.2">
      <c r="A227" s="10"/>
      <c r="B227" s="24"/>
      <c r="C227" s="48"/>
      <c r="D227" s="48"/>
      <c r="E227" s="15"/>
    </row>
    <row r="228" spans="1:5" ht="14.25" x14ac:dyDescent="0.2">
      <c r="A228" s="14" t="s">
        <v>160</v>
      </c>
      <c r="B228" s="24"/>
      <c r="C228" s="48" t="s">
        <v>25</v>
      </c>
      <c r="D228" s="48"/>
      <c r="E228" s="15"/>
    </row>
    <row r="229" spans="1:5" ht="14.25" x14ac:dyDescent="0.2">
      <c r="A229" s="10" t="s">
        <v>161</v>
      </c>
      <c r="B229" s="11">
        <v>0.02</v>
      </c>
      <c r="C229" s="48" t="s">
        <v>176</v>
      </c>
      <c r="D229" s="48" t="s">
        <v>176</v>
      </c>
      <c r="E229" s="15"/>
    </row>
    <row r="230" spans="1:5" ht="14.25" x14ac:dyDescent="0.2">
      <c r="A230" s="10" t="s">
        <v>162</v>
      </c>
      <c r="B230" s="11">
        <v>0.02</v>
      </c>
      <c r="C230" s="49">
        <v>174511.22</v>
      </c>
      <c r="D230" s="49">
        <v>274776</v>
      </c>
      <c r="E230" s="17">
        <f t="shared" si="3"/>
        <v>0.57454632429937735</v>
      </c>
    </row>
    <row r="231" spans="1:5" s="21" customFormat="1" ht="15" x14ac:dyDescent="0.25">
      <c r="A231" s="25" t="s">
        <v>11</v>
      </c>
      <c r="B231" s="19"/>
      <c r="C231" s="50">
        <v>174511.22</v>
      </c>
      <c r="D231" s="50">
        <v>274776</v>
      </c>
      <c r="E231" s="20">
        <f t="shared" si="3"/>
        <v>0.57454632429937735</v>
      </c>
    </row>
    <row r="232" spans="1:5" ht="14.25" x14ac:dyDescent="0.2">
      <c r="A232" s="10"/>
      <c r="B232" s="24"/>
      <c r="C232" s="48"/>
      <c r="D232" s="48"/>
      <c r="E232" s="15"/>
    </row>
    <row r="233" spans="1:5" ht="14.25" x14ac:dyDescent="0.2">
      <c r="A233" s="14" t="s">
        <v>163</v>
      </c>
      <c r="B233" s="26"/>
      <c r="C233" s="48"/>
      <c r="D233" s="48"/>
      <c r="E233" s="15"/>
    </row>
    <row r="234" spans="1:5" ht="14.25" x14ac:dyDescent="0.2">
      <c r="A234" s="10" t="s">
        <v>164</v>
      </c>
      <c r="B234" s="11">
        <v>0.02</v>
      </c>
      <c r="C234" s="48">
        <v>43898.18</v>
      </c>
      <c r="D234" s="48">
        <v>61860</v>
      </c>
      <c r="E234" s="15">
        <f t="shared" si="3"/>
        <v>0.40917003848451117</v>
      </c>
    </row>
    <row r="235" spans="1:5" ht="14.25" x14ac:dyDescent="0.2">
      <c r="A235" s="10" t="s">
        <v>165</v>
      </c>
      <c r="B235" s="11">
        <v>0.02</v>
      </c>
      <c r="C235" s="48">
        <v>5427.38</v>
      </c>
      <c r="D235" s="48">
        <v>1413.73</v>
      </c>
      <c r="E235" s="15"/>
    </row>
    <row r="236" spans="1:5" ht="14.25" x14ac:dyDescent="0.2">
      <c r="A236" s="10" t="s">
        <v>166</v>
      </c>
      <c r="B236" s="11">
        <v>0.02</v>
      </c>
      <c r="C236" s="48">
        <v>89658.74</v>
      </c>
      <c r="D236" s="48">
        <v>123523</v>
      </c>
      <c r="E236" s="15">
        <f t="shared" si="3"/>
        <v>0.37770171653092599</v>
      </c>
    </row>
    <row r="237" spans="1:5" ht="14.25" x14ac:dyDescent="0.2">
      <c r="A237" s="10" t="s">
        <v>167</v>
      </c>
      <c r="B237" s="11">
        <v>0.03</v>
      </c>
      <c r="C237" s="49">
        <v>533699.15</v>
      </c>
      <c r="D237" s="49">
        <v>767880</v>
      </c>
      <c r="E237" s="17">
        <f t="shared" si="3"/>
        <v>0.43878812623179186</v>
      </c>
    </row>
    <row r="238" spans="1:5" s="21" customFormat="1" ht="13.15" customHeight="1" x14ac:dyDescent="0.25">
      <c r="A238" s="25" t="s">
        <v>11</v>
      </c>
      <c r="B238" s="19"/>
      <c r="C238" s="50">
        <v>672683.45</v>
      </c>
      <c r="D238" s="50">
        <v>954676.73</v>
      </c>
      <c r="E238" s="20">
        <f t="shared" si="3"/>
        <v>0.41920650790501846</v>
      </c>
    </row>
    <row r="239" spans="1:5" x14ac:dyDescent="0.2">
      <c r="B239" s="35"/>
      <c r="C239" s="36"/>
      <c r="D239" s="36"/>
    </row>
    <row r="241" spans="1:6" ht="15.75" thickBot="1" x14ac:dyDescent="0.3">
      <c r="A241" s="62" t="s">
        <v>178</v>
      </c>
      <c r="B241" s="62"/>
      <c r="C241" s="62"/>
      <c r="D241" s="62"/>
      <c r="E241" s="62"/>
    </row>
    <row r="242" spans="1:6" ht="15" x14ac:dyDescent="0.25">
      <c r="A242" s="53"/>
      <c r="B242" s="53"/>
      <c r="C242" s="53"/>
      <c r="D242" s="53"/>
      <c r="E242" s="53"/>
    </row>
    <row r="243" spans="1:6" s="53" customFormat="1" ht="15" x14ac:dyDescent="0.25">
      <c r="A243" s="54" t="s">
        <v>168</v>
      </c>
      <c r="B243" s="54"/>
      <c r="C243" s="55">
        <v>2020</v>
      </c>
      <c r="D243" s="55">
        <v>2021</v>
      </c>
      <c r="E243" s="54" t="s">
        <v>7</v>
      </c>
    </row>
    <row r="244" spans="1:6" ht="15" x14ac:dyDescent="0.25">
      <c r="A244" s="18" t="s">
        <v>11</v>
      </c>
      <c r="B244" s="38"/>
      <c r="C244" s="29">
        <f>SUM(C12,C15,C21,C27,C33,C40,C44,C47,C51,C55,C60,C70,C75,C81,C85,C105,C112,C119,C123,C130,C132,C136,C150,C155,C161,C171,C175,C183,C188,C191,C198,C204,C210,C214,C219,C226,C231,C238)</f>
        <v>32882847.949999992</v>
      </c>
      <c r="D244" s="29">
        <f>SUM(D12,D15,D21,D27,D33,D40,D44,D47,D51,D55,D60,D70,D75,D81,D85,D105,D112,D119,D123,D130,D132,D136,D150,D155,D161,D171,D175,D183,D188,D191,D198,D204,D210,D214,D219,D226,D231,D238)</f>
        <v>48717079.230000004</v>
      </c>
      <c r="E244" s="20">
        <f t="shared" ref="E244" si="4">D244/C244-1</f>
        <v>0.48153466828897384</v>
      </c>
    </row>
    <row r="245" spans="1:6" ht="15" x14ac:dyDescent="0.25">
      <c r="A245" s="18"/>
      <c r="B245" s="38"/>
      <c r="C245" s="29"/>
      <c r="D245" s="29"/>
      <c r="E245" s="20"/>
    </row>
    <row r="246" spans="1:6" ht="15" thickBot="1" x14ac:dyDescent="0.25">
      <c r="A246" s="52"/>
      <c r="B246" s="52"/>
      <c r="C246" s="52"/>
      <c r="D246" s="52"/>
      <c r="E246" s="52"/>
    </row>
    <row r="247" spans="1:6" x14ac:dyDescent="0.2">
      <c r="B247" s="35"/>
      <c r="C247" s="36"/>
      <c r="D247" s="36"/>
    </row>
    <row r="248" spans="1:6" ht="12.75" x14ac:dyDescent="0.2">
      <c r="A248" s="57" t="s">
        <v>169</v>
      </c>
      <c r="B248" s="35"/>
      <c r="C248" s="36"/>
      <c r="D248" s="36"/>
    </row>
    <row r="249" spans="1:6" ht="12.75" x14ac:dyDescent="0.2">
      <c r="A249" s="58" t="s">
        <v>170</v>
      </c>
    </row>
    <row r="250" spans="1:6" ht="12.75" x14ac:dyDescent="0.2">
      <c r="A250" s="59" t="s">
        <v>171</v>
      </c>
      <c r="C250" s="36"/>
      <c r="D250" s="36"/>
    </row>
    <row r="251" spans="1:6" ht="12.75" x14ac:dyDescent="0.2">
      <c r="A251" s="59" t="s">
        <v>172</v>
      </c>
      <c r="C251" s="36"/>
      <c r="D251" s="36"/>
    </row>
    <row r="252" spans="1:6" ht="12.75" x14ac:dyDescent="0.2">
      <c r="A252" s="59" t="s">
        <v>173</v>
      </c>
      <c r="C252" s="41"/>
      <c r="D252" s="41"/>
    </row>
    <row r="253" spans="1:6" ht="12.75" x14ac:dyDescent="0.2">
      <c r="A253" s="60" t="s">
        <v>174</v>
      </c>
      <c r="C253" s="36"/>
      <c r="D253" s="36"/>
    </row>
    <row r="254" spans="1:6" s="37" customFormat="1" ht="12.75" x14ac:dyDescent="0.2">
      <c r="A254" s="60" t="s">
        <v>175</v>
      </c>
      <c r="B254" s="39"/>
      <c r="C254" s="36"/>
      <c r="D254" s="36"/>
      <c r="F254" s="2"/>
    </row>
    <row r="255" spans="1:6" s="37" customFormat="1" x14ac:dyDescent="0.2">
      <c r="A255" s="2"/>
      <c r="B255" s="39"/>
      <c r="C255" s="36"/>
      <c r="D255" s="36"/>
      <c r="F255" s="2"/>
    </row>
    <row r="256" spans="1:6" s="37" customFormat="1" x14ac:dyDescent="0.2">
      <c r="A256" s="2"/>
      <c r="B256" s="39"/>
      <c r="C256" s="36"/>
      <c r="D256" s="36"/>
      <c r="F256" s="2"/>
    </row>
    <row r="257" spans="1:6" s="37" customFormat="1" x14ac:dyDescent="0.2">
      <c r="A257" s="2"/>
      <c r="B257" s="39"/>
      <c r="C257" s="36"/>
      <c r="D257" s="36"/>
      <c r="F257" s="2"/>
    </row>
    <row r="258" spans="1:6" s="37" customFormat="1" x14ac:dyDescent="0.2">
      <c r="A258" s="2"/>
      <c r="B258" s="39"/>
      <c r="C258" s="36"/>
      <c r="D258" s="36"/>
      <c r="F258" s="2"/>
    </row>
    <row r="259" spans="1:6" s="37" customFormat="1" x14ac:dyDescent="0.2">
      <c r="A259" s="2"/>
      <c r="B259" s="39"/>
      <c r="C259" s="36"/>
      <c r="D259" s="36"/>
      <c r="F259" s="2"/>
    </row>
    <row r="260" spans="1:6" s="37" customFormat="1" x14ac:dyDescent="0.2">
      <c r="A260" s="2"/>
      <c r="B260" s="39"/>
      <c r="C260" s="36"/>
      <c r="D260" s="36"/>
      <c r="F260" s="2"/>
    </row>
    <row r="261" spans="1:6" s="37" customFormat="1" x14ac:dyDescent="0.2">
      <c r="A261" s="2"/>
      <c r="B261" s="39"/>
      <c r="C261" s="36"/>
      <c r="D261" s="36"/>
      <c r="F261" s="2"/>
    </row>
    <row r="262" spans="1:6" s="37" customFormat="1" x14ac:dyDescent="0.2">
      <c r="A262" s="2"/>
      <c r="B262" s="39"/>
      <c r="C262" s="36"/>
      <c r="D262" s="36"/>
      <c r="F262" s="2"/>
    </row>
    <row r="263" spans="1:6" s="37" customFormat="1" x14ac:dyDescent="0.2">
      <c r="A263" s="2"/>
      <c r="B263" s="39"/>
      <c r="C263" s="36"/>
      <c r="D263" s="36"/>
      <c r="F263" s="2"/>
    </row>
    <row r="265" spans="1:6" s="37" customFormat="1" x14ac:dyDescent="0.2">
      <c r="A265" s="2"/>
      <c r="B265" s="39"/>
      <c r="C265" s="36"/>
      <c r="D265" s="36"/>
      <c r="F265" s="2"/>
    </row>
    <row r="266" spans="1:6" s="37" customFormat="1" x14ac:dyDescent="0.2">
      <c r="A266" s="2"/>
      <c r="B266" s="39"/>
      <c r="C266" s="36"/>
      <c r="D266" s="36"/>
      <c r="F266" s="2"/>
    </row>
    <row r="267" spans="1:6" s="37" customFormat="1" x14ac:dyDescent="0.2">
      <c r="A267" s="2"/>
      <c r="B267" s="39"/>
      <c r="C267" s="36"/>
      <c r="D267" s="36"/>
      <c r="F267" s="2"/>
    </row>
  </sheetData>
  <mergeCells count="7">
    <mergeCell ref="A241:E241"/>
    <mergeCell ref="A1:E1"/>
    <mergeCell ref="A2:E2"/>
    <mergeCell ref="A3:E3"/>
    <mergeCell ref="A5:E5"/>
    <mergeCell ref="A6:E6"/>
    <mergeCell ref="A4:E4"/>
  </mergeCells>
  <printOptions horizontalCentered="1"/>
  <pageMargins left="0.75" right="0.75" top="1" bottom="1" header="0.5" footer="0.5"/>
  <pageSetup firstPageNumber="88" fitToHeight="4" orientation="portrait" useFirstPageNumber="1" r:id="rId1"/>
  <headerFooter alignWithMargins="0">
    <oddFooter>&amp;C&amp;"Arial,Regular"&amp;P&amp;R&amp;"Arial,Regular"May 2022</oddFooter>
  </headerFooter>
  <rowBreaks count="2" manualBreakCount="2">
    <brk id="192" max="16383" man="1"/>
    <brk id="2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TableL3 Internet</vt:lpstr>
      <vt:lpstr>'TableL3 Internet'!Print_Area</vt:lpstr>
      <vt:lpstr>'TableL3 Internet'!Print_Titles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Leech, Beth (DOR)</dc:creator>
  <cp:lastModifiedBy>Torres, Valerie (DOR)</cp:lastModifiedBy>
  <cp:lastPrinted>2022-04-13T15:23:53Z</cp:lastPrinted>
  <dcterms:created xsi:type="dcterms:W3CDTF">2022-02-18T23:09:05Z</dcterms:created>
  <dcterms:modified xsi:type="dcterms:W3CDTF">2022-07-29T17:54:40Z</dcterms:modified>
</cp:coreProperties>
</file>