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D7DC51D4-F4BC-41E5-A6A1-725ED6509B42}" xr6:coauthVersionLast="47" xr6:coauthVersionMax="47" xr10:uidLastSave="{00000000-0000-0000-0000-000000000000}"/>
  <bookViews>
    <workbookView xWindow="-108" yWindow="-108" windowWidth="23256" windowHeight="12576" xr2:uid="{D4A1C9F8-3636-4425-AD94-287E0860A857}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F42" i="1" s="1"/>
  <c r="E4" i="1"/>
  <c r="D4" i="1"/>
  <c r="B4" i="1"/>
  <c r="H3" i="1"/>
  <c r="H42" i="1" s="1"/>
  <c r="G3" i="1"/>
  <c r="G42" i="1" s="1"/>
  <c r="F3" i="1"/>
  <c r="E3" i="1"/>
  <c r="E42" i="1" s="1"/>
  <c r="D3" i="1"/>
  <c r="D42" i="1" s="1"/>
  <c r="B3" i="1"/>
  <c r="B43" i="1" s="1"/>
</calcChain>
</file>

<file path=xl/sharedStrings.xml><?xml version="1.0" encoding="utf-8"?>
<sst xmlns="http://schemas.openxmlformats.org/spreadsheetml/2006/main" count="55" uniqueCount="55">
  <si>
    <t>2020 REAL</t>
  </si>
  <si>
    <t>TOTAL</t>
  </si>
  <si>
    <t>2020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</si>
  <si>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</si>
  <si>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</si>
  <si>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</si>
  <si>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</si>
  <si>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</si>
  <si>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</si>
  <si>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</si>
  <si>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</si>
  <si>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</si>
  <si>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</si>
  <si>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</si>
  <si>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</si>
  <si>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</si>
  <si>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</si>
  <si>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</si>
  <si>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</si>
  <si>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</si>
  <si>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</si>
  <si>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</si>
  <si>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</si>
  <si>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</si>
  <si>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</si>
  <si>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</si>
  <si>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</si>
  <si>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</si>
  <si>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</si>
  <si>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</si>
  <si>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</si>
  <si>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</si>
  <si>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</si>
  <si>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</si>
  <si>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</si>
  <si>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</si>
  <si>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</si>
  <si>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</si>
  <si>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</si>
  <si>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</si>
  <si>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</si>
  <si>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</si>
  <si>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</si>
  <si>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</si>
  <si>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</si>
  <si>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</si>
  <si>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</si>
  <si>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</si>
  <si>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</si>
  <si>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</si>
  <si>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</si>
  <si>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</si>
  <si>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2021.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</si>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</sst>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6">
    <xf numFmtId="0" fontId="0" fillId="0" borderId="0" xfId="0"/>
    <xf numFmtId="164" fontId="1" fillId="0" borderId="0" xfId="1"/>
    <xf numFmtId="0" fontId="3" fillId="0" borderId="9" xfId="2" applyBorder="1"/>
    <xf numFmtId="165" fontId="3" fillId="0" borderId="9" xfId="2" applyNumberFormat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Border="1"/>
    <xf numFmtId="0" fontId="3" fillId="0" borderId="10" xfId="2" applyBorder="1"/>
    <xf numFmtId="165" fontId="3" fillId="0" borderId="10" xfId="2" applyNumberFormat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Border="1"/>
    <xf numFmtId="166" fontId="3" fillId="0" borderId="10" xfId="3" applyNumberFormat="1" applyFont="1" applyBorder="1"/>
    <xf numFmtId="0" fontId="3" fillId="0" borderId="11" xfId="2" applyBorder="1"/>
    <xf numFmtId="165" fontId="3" fillId="0" borderId="11" xfId="2" applyNumberFormat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Border="1"/>
    <xf numFmtId="0" fontId="5" fillId="0" borderId="0" xfId="2" applyFont="1"/>
    <xf numFmtId="164" fontId="3" fillId="0" borderId="0" xfId="1" applyFont="1" applyAlignment="1">
      <alignment horizontal="right"/>
    </xf>
    <xf numFmtId="164" fontId="3" fillId="0" borderId="0" xfId="1" applyFont="1"/>
    <xf numFmtId="166" fontId="4" fillId="0" borderId="0" xfId="3" applyNumberFormat="1" applyFont="1" applyFill="1" applyBorder="1"/>
    <xf numFmtId="164" fontId="5" fillId="0" borderId="0" xfId="4" applyFont="1"/>
    <xf numFmtId="0" fontId="6" fillId="0" borderId="0" xfId="2" applyFont="1"/>
    <xf numFmtId="0" fontId="3" fillId="0" borderId="0" xfId="2"/>
    <xf numFmtId="164" fontId="5" fillId="0" borderId="0" xfId="1" applyFont="1"/>
    <xf numFmtId="164" fontId="6" fillId="0" borderId="0" xfId="5" applyFont="1"/>
    <xf numFmtId="164" fontId="7" fillId="0" borderId="0" xfId="1" applyFont="1"/>
    <xf numFmtId="164" fontId="1" fillId="0" borderId="0" xfId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</cellXfs>
  <cellStyles count="6">
    <cellStyle name="Comma 2 2" xfId="3" xr:uid="{E3B42F25-DC1E-4E7F-A38C-BCDDF06BF674}"/>
    <cellStyle name="Normal" xfId="0" builtinId="0"/>
    <cellStyle name="Normal 2" xfId="2" xr:uid="{912619FE-511B-46A9-AF43-7C2DEA4C4E8E}"/>
    <cellStyle name="Normal_22" xfId="5" xr:uid="{D202C59A-F820-41ED-8FC5-0BCF4EE3967A}"/>
    <cellStyle name="Normal_26" xfId="4" xr:uid="{6726E982-15E5-4F47-A712-7B40729257AC}"/>
    <cellStyle name="Normal_27" xfId="1" xr:uid="{C6D67C60-FF96-470C-BC1B-D3261B946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78.2</v>
          </cell>
        </row>
        <row r="5">
          <cell r="P5">
            <v>86.6</v>
          </cell>
        </row>
        <row r="6">
          <cell r="P6">
            <v>89.4</v>
          </cell>
        </row>
        <row r="7">
          <cell r="P7">
            <v>86.4</v>
          </cell>
        </row>
        <row r="8">
          <cell r="P8">
            <v>90.9</v>
          </cell>
        </row>
        <row r="9">
          <cell r="P9">
            <v>91.6</v>
          </cell>
        </row>
        <row r="10">
          <cell r="P10">
            <v>98.5</v>
          </cell>
        </row>
        <row r="11">
          <cell r="P11">
            <v>92.6</v>
          </cell>
        </row>
        <row r="12">
          <cell r="P12">
            <v>88</v>
          </cell>
        </row>
        <row r="13">
          <cell r="P13">
            <v>84.1</v>
          </cell>
        </row>
        <row r="14">
          <cell r="P14">
            <v>85</v>
          </cell>
        </row>
        <row r="15">
          <cell r="P15">
            <v>93.5</v>
          </cell>
        </row>
        <row r="16">
          <cell r="P16">
            <v>89.5</v>
          </cell>
        </row>
        <row r="17">
          <cell r="P17">
            <v>90.7</v>
          </cell>
        </row>
        <row r="18">
          <cell r="P18">
            <v>92.8</v>
          </cell>
        </row>
        <row r="19">
          <cell r="P19">
            <v>91</v>
          </cell>
        </row>
        <row r="20">
          <cell r="P20">
            <v>86.6</v>
          </cell>
        </row>
        <row r="21">
          <cell r="P21">
            <v>90.3</v>
          </cell>
        </row>
        <row r="22">
          <cell r="P22">
            <v>88.7</v>
          </cell>
        </row>
        <row r="23">
          <cell r="P23">
            <v>89.3</v>
          </cell>
        </row>
        <row r="24">
          <cell r="P24">
            <v>93.3</v>
          </cell>
        </row>
        <row r="25">
          <cell r="P25">
            <v>80</v>
          </cell>
        </row>
        <row r="26">
          <cell r="P26">
            <v>91.4</v>
          </cell>
        </row>
        <row r="27">
          <cell r="P27">
            <v>77.2</v>
          </cell>
        </row>
        <row r="28">
          <cell r="P28">
            <v>94.2</v>
          </cell>
        </row>
        <row r="29">
          <cell r="P29">
            <v>93.1</v>
          </cell>
        </row>
        <row r="30">
          <cell r="P30">
            <v>91.8</v>
          </cell>
        </row>
        <row r="31">
          <cell r="P31">
            <v>92.6</v>
          </cell>
        </row>
        <row r="32">
          <cell r="P32">
            <v>92.7</v>
          </cell>
        </row>
        <row r="33">
          <cell r="P33">
            <v>91.7</v>
          </cell>
        </row>
        <row r="34">
          <cell r="P34">
            <v>95.5</v>
          </cell>
        </row>
        <row r="35">
          <cell r="P35">
            <v>95.4</v>
          </cell>
        </row>
        <row r="36">
          <cell r="P36">
            <v>96.2</v>
          </cell>
        </row>
        <row r="37">
          <cell r="P37">
            <v>92.8</v>
          </cell>
        </row>
        <row r="38">
          <cell r="P38">
            <v>94.7</v>
          </cell>
        </row>
        <row r="39">
          <cell r="P39">
            <v>84.8</v>
          </cell>
        </row>
        <row r="40">
          <cell r="P40">
            <v>87.6</v>
          </cell>
        </row>
        <row r="41">
          <cell r="P41">
            <v>77</v>
          </cell>
        </row>
        <row r="42">
          <cell r="P42">
            <v>88.3</v>
          </cell>
        </row>
      </sheetData>
      <sheetData sheetId="1"/>
      <sheetData sheetId="2">
        <row r="4">
          <cell r="GX4">
            <v>0</v>
          </cell>
          <cell r="HN4">
            <v>0</v>
          </cell>
          <cell r="ID4">
            <v>0</v>
          </cell>
          <cell r="IT4">
            <v>0</v>
          </cell>
          <cell r="IX4">
            <v>0</v>
          </cell>
        </row>
        <row r="5">
          <cell r="GX5">
            <v>8</v>
          </cell>
          <cell r="HN5">
            <v>0</v>
          </cell>
          <cell r="ID5">
            <v>5</v>
          </cell>
          <cell r="IT5">
            <v>0</v>
          </cell>
          <cell r="IX5">
            <v>13</v>
          </cell>
        </row>
        <row r="6">
          <cell r="GX6">
            <v>11</v>
          </cell>
          <cell r="HN6">
            <v>30</v>
          </cell>
          <cell r="ID6">
            <v>34</v>
          </cell>
          <cell r="IT6">
            <v>0</v>
          </cell>
          <cell r="IX6">
            <v>75</v>
          </cell>
        </row>
        <row r="7">
          <cell r="GX7">
            <v>54</v>
          </cell>
          <cell r="HN7">
            <v>45</v>
          </cell>
          <cell r="ID7">
            <v>150</v>
          </cell>
          <cell r="IT7">
            <v>0</v>
          </cell>
          <cell r="IX7">
            <v>249</v>
          </cell>
        </row>
        <row r="8">
          <cell r="GX8">
            <v>57</v>
          </cell>
          <cell r="HN8">
            <v>28</v>
          </cell>
          <cell r="ID8">
            <v>60</v>
          </cell>
          <cell r="IT8">
            <v>0</v>
          </cell>
          <cell r="IX8">
            <v>145</v>
          </cell>
        </row>
        <row r="9">
          <cell r="GX9">
            <v>140</v>
          </cell>
          <cell r="HN9">
            <v>165</v>
          </cell>
          <cell r="ID9">
            <v>965</v>
          </cell>
          <cell r="IT9">
            <v>2</v>
          </cell>
          <cell r="IX9">
            <v>1272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0</v>
          </cell>
          <cell r="HN11">
            <v>0</v>
          </cell>
          <cell r="ID11">
            <v>0</v>
          </cell>
          <cell r="IT11">
            <v>0</v>
          </cell>
          <cell r="IX11">
            <v>0</v>
          </cell>
        </row>
        <row r="12">
          <cell r="GX12">
            <v>21</v>
          </cell>
          <cell r="HN12">
            <v>0</v>
          </cell>
          <cell r="ID12">
            <v>21</v>
          </cell>
          <cell r="IT12">
            <v>0</v>
          </cell>
          <cell r="IX12">
            <v>42</v>
          </cell>
        </row>
        <row r="13">
          <cell r="GX13">
            <v>19</v>
          </cell>
          <cell r="HN13">
            <v>0</v>
          </cell>
          <cell r="ID13">
            <v>1</v>
          </cell>
          <cell r="IT13">
            <v>0</v>
          </cell>
          <cell r="IX13">
            <v>20</v>
          </cell>
        </row>
        <row r="14">
          <cell r="GX14">
            <v>12</v>
          </cell>
          <cell r="HN14">
            <v>7</v>
          </cell>
          <cell r="ID14">
            <v>18</v>
          </cell>
          <cell r="IT14">
            <v>0</v>
          </cell>
          <cell r="IX14">
            <v>37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39</v>
          </cell>
          <cell r="HN16">
            <v>26</v>
          </cell>
          <cell r="ID16">
            <v>101</v>
          </cell>
          <cell r="IT16">
            <v>3</v>
          </cell>
          <cell r="IX16">
            <v>169</v>
          </cell>
        </row>
        <row r="17">
          <cell r="GX17">
            <v>21</v>
          </cell>
          <cell r="HN17">
            <v>12</v>
          </cell>
          <cell r="ID17">
            <v>0</v>
          </cell>
          <cell r="IT17">
            <v>58</v>
          </cell>
          <cell r="IX17">
            <v>91</v>
          </cell>
        </row>
        <row r="18">
          <cell r="GX18">
            <v>21</v>
          </cell>
          <cell r="HN18">
            <v>16</v>
          </cell>
          <cell r="ID18">
            <v>94</v>
          </cell>
          <cell r="IT18">
            <v>0</v>
          </cell>
          <cell r="IX18">
            <v>131</v>
          </cell>
        </row>
        <row r="19">
          <cell r="GX19">
            <v>7</v>
          </cell>
          <cell r="HN19">
            <v>11</v>
          </cell>
          <cell r="ID19">
            <v>19</v>
          </cell>
          <cell r="IT19">
            <v>0</v>
          </cell>
          <cell r="IX19">
            <v>37</v>
          </cell>
        </row>
        <row r="20">
          <cell r="GX20">
            <v>553</v>
          </cell>
          <cell r="HN20">
            <v>833</v>
          </cell>
          <cell r="ID20">
            <v>2479</v>
          </cell>
          <cell r="IT20">
            <v>39</v>
          </cell>
          <cell r="IX20">
            <v>3904</v>
          </cell>
        </row>
        <row r="21">
          <cell r="GX21">
            <v>43</v>
          </cell>
          <cell r="HN21">
            <v>62</v>
          </cell>
          <cell r="ID21">
            <v>116</v>
          </cell>
          <cell r="IT21">
            <v>0</v>
          </cell>
          <cell r="IX21">
            <v>221</v>
          </cell>
        </row>
        <row r="22">
          <cell r="GX22">
            <v>8</v>
          </cell>
          <cell r="HN22">
            <v>10</v>
          </cell>
          <cell r="ID22">
            <v>155</v>
          </cell>
          <cell r="IT22">
            <v>0</v>
          </cell>
          <cell r="IX22">
            <v>173</v>
          </cell>
        </row>
        <row r="23">
          <cell r="GX23">
            <v>6</v>
          </cell>
          <cell r="HN23">
            <v>12</v>
          </cell>
          <cell r="ID23">
            <v>10</v>
          </cell>
          <cell r="IT23">
            <v>0</v>
          </cell>
          <cell r="IX23">
            <v>28</v>
          </cell>
        </row>
        <row r="24">
          <cell r="GX24">
            <v>10</v>
          </cell>
          <cell r="HN24">
            <v>16</v>
          </cell>
          <cell r="ID24">
            <v>276</v>
          </cell>
          <cell r="IT24">
            <v>0</v>
          </cell>
          <cell r="IX24">
            <v>302</v>
          </cell>
        </row>
        <row r="25">
          <cell r="GX25">
            <v>0</v>
          </cell>
          <cell r="HN25">
            <v>2</v>
          </cell>
          <cell r="ID25">
            <v>1</v>
          </cell>
          <cell r="IT25">
            <v>0</v>
          </cell>
          <cell r="IX25">
            <v>3</v>
          </cell>
        </row>
        <row r="26">
          <cell r="GX26">
            <v>43</v>
          </cell>
          <cell r="HN26">
            <v>28</v>
          </cell>
          <cell r="ID26">
            <v>94</v>
          </cell>
          <cell r="IT26">
            <v>0</v>
          </cell>
          <cell r="IX26">
            <v>165</v>
          </cell>
        </row>
        <row r="27">
          <cell r="GX27">
            <v>18</v>
          </cell>
          <cell r="HN27">
            <v>4</v>
          </cell>
          <cell r="ID27">
            <v>51</v>
          </cell>
          <cell r="IT27">
            <v>0</v>
          </cell>
          <cell r="IX27">
            <v>73</v>
          </cell>
        </row>
        <row r="28">
          <cell r="GX28">
            <v>21</v>
          </cell>
          <cell r="HN28">
            <v>16</v>
          </cell>
          <cell r="ID28">
            <v>14</v>
          </cell>
          <cell r="IT28">
            <v>0</v>
          </cell>
          <cell r="IX28">
            <v>51</v>
          </cell>
        </row>
        <row r="29">
          <cell r="GX29">
            <v>9</v>
          </cell>
          <cell r="HN29">
            <v>2</v>
          </cell>
          <cell r="ID29">
            <v>16</v>
          </cell>
          <cell r="IT29">
            <v>0</v>
          </cell>
          <cell r="IX29">
            <v>27</v>
          </cell>
        </row>
        <row r="30">
          <cell r="GX30">
            <v>390</v>
          </cell>
          <cell r="HN30">
            <v>299</v>
          </cell>
          <cell r="ID30">
            <v>757</v>
          </cell>
          <cell r="IT30">
            <v>7</v>
          </cell>
          <cell r="IX30">
            <v>1453</v>
          </cell>
        </row>
        <row r="31">
          <cell r="GX31">
            <v>29</v>
          </cell>
          <cell r="HN31">
            <v>7</v>
          </cell>
          <cell r="ID31">
            <v>31</v>
          </cell>
          <cell r="IT31">
            <v>0</v>
          </cell>
          <cell r="IX31">
            <v>67</v>
          </cell>
        </row>
        <row r="32">
          <cell r="GX32">
            <v>121</v>
          </cell>
          <cell r="HN32">
            <v>86</v>
          </cell>
          <cell r="ID32">
            <v>76</v>
          </cell>
          <cell r="IT32">
            <v>0</v>
          </cell>
          <cell r="IX32">
            <v>283</v>
          </cell>
        </row>
        <row r="33">
          <cell r="GX33">
            <v>0</v>
          </cell>
          <cell r="HN33">
            <v>0</v>
          </cell>
          <cell r="ID33">
            <v>5</v>
          </cell>
          <cell r="IT33">
            <v>0</v>
          </cell>
          <cell r="IX33">
            <v>5</v>
          </cell>
        </row>
        <row r="34">
          <cell r="GX34">
            <v>358</v>
          </cell>
          <cell r="HN34">
            <v>212</v>
          </cell>
          <cell r="ID34">
            <v>307</v>
          </cell>
          <cell r="IT34">
            <v>102</v>
          </cell>
          <cell r="IX34">
            <v>979</v>
          </cell>
        </row>
        <row r="35">
          <cell r="GX35">
            <v>410</v>
          </cell>
          <cell r="HN35">
            <v>384</v>
          </cell>
          <cell r="ID35">
            <v>269</v>
          </cell>
          <cell r="IT35">
            <v>0</v>
          </cell>
          <cell r="IX35">
            <v>1063</v>
          </cell>
        </row>
        <row r="36">
          <cell r="GX36">
            <v>5</v>
          </cell>
          <cell r="HN36">
            <v>6</v>
          </cell>
          <cell r="ID36">
            <v>18</v>
          </cell>
          <cell r="IT36">
            <v>0</v>
          </cell>
          <cell r="IX36">
            <v>29</v>
          </cell>
        </row>
        <row r="37">
          <cell r="GX37">
            <v>186</v>
          </cell>
          <cell r="HN37">
            <v>53</v>
          </cell>
          <cell r="ID37">
            <v>108</v>
          </cell>
          <cell r="IT37">
            <v>141</v>
          </cell>
          <cell r="IX37">
            <v>488</v>
          </cell>
        </row>
        <row r="38">
          <cell r="GX38">
            <v>7</v>
          </cell>
          <cell r="HN38">
            <v>2</v>
          </cell>
          <cell r="ID38">
            <v>8</v>
          </cell>
          <cell r="IT38">
            <v>0</v>
          </cell>
          <cell r="IX38">
            <v>17</v>
          </cell>
        </row>
        <row r="39">
          <cell r="GX39">
            <v>1</v>
          </cell>
          <cell r="HN39">
            <v>2</v>
          </cell>
          <cell r="ID39">
            <v>5</v>
          </cell>
          <cell r="IT39">
            <v>0</v>
          </cell>
          <cell r="IX39">
            <v>8</v>
          </cell>
        </row>
        <row r="40">
          <cell r="GX40">
            <v>142</v>
          </cell>
          <cell r="HN40">
            <v>21</v>
          </cell>
          <cell r="ID40">
            <v>97</v>
          </cell>
          <cell r="IT40">
            <v>0</v>
          </cell>
          <cell r="IX40">
            <v>260</v>
          </cell>
        </row>
        <row r="41">
          <cell r="GX41">
            <v>4</v>
          </cell>
          <cell r="HN41">
            <v>3</v>
          </cell>
          <cell r="ID41">
            <v>5</v>
          </cell>
          <cell r="IT41">
            <v>0</v>
          </cell>
          <cell r="IX41">
            <v>12</v>
          </cell>
        </row>
        <row r="42">
          <cell r="GX42">
            <v>56</v>
          </cell>
          <cell r="HN42">
            <v>29</v>
          </cell>
          <cell r="ID42">
            <v>10</v>
          </cell>
          <cell r="IT42">
            <v>0</v>
          </cell>
          <cell r="IX42">
            <v>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536F-A9E9-42B0-87F3-500471869467}">
  <sheetPr>
    <tabColor rgb="FF00B050"/>
  </sheetPr>
  <dimension ref="A1:H50"/>
  <sheetViews>
    <sheetView tabSelected="1" view="pageLayout" zoomScaleNormal="100" workbookViewId="0">
      <selection activeCell="C32" sqref="C32"/>
    </sheetView>
  </sheetViews>
  <sheetFormatPr defaultRowHeight="12" x14ac:dyDescent="0.2"/>
  <cols>
    <col min="1" max="1" width="15.88671875" style="1" customWidth="1"/>
    <col min="2" max="2" width="13.44140625" style="28" bestFit="1" customWidth="1"/>
    <col min="3" max="3" width="11.6640625" style="1" customWidth="1"/>
    <col min="4" max="4" width="12.109375" style="1" customWidth="1"/>
    <col min="5" max="8" width="12.332031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8" ht="16.2" thickBot="1" x14ac:dyDescent="0.35">
      <c r="A1" s="29"/>
      <c r="B1" s="29" t="s">
        <v>0</v>
      </c>
      <c r="C1" s="30" t="s">
        <v>1</v>
      </c>
      <c r="D1" s="31" t="s">
        <v>2</v>
      </c>
      <c r="E1" s="32"/>
      <c r="F1" s="32"/>
      <c r="G1" s="32"/>
      <c r="H1" s="33"/>
    </row>
    <row r="2" spans="1:8" ht="16.2" thickBot="1" x14ac:dyDescent="0.35">
      <c r="A2" s="34" t="s">
        <v>3</v>
      </c>
      <c r="B2" s="34" t="s">
        <v>4</v>
      </c>
      <c r="C2" s="35" t="s">
        <v>5</v>
      </c>
      <c r="D2" s="36" t="s">
        <v>6</v>
      </c>
      <c r="E2" s="36" t="s">
        <v>7</v>
      </c>
      <c r="F2" s="36" t="s">
        <v>8</v>
      </c>
      <c r="G2" s="36" t="s">
        <v>9</v>
      </c>
      <c r="H2" s="36" t="s">
        <v>10</v>
      </c>
    </row>
    <row r="3" spans="1:8" ht="15.75" customHeight="1" x14ac:dyDescent="0.25">
      <c r="A3" s="2" t="s">
        <v>11</v>
      </c>
      <c r="B3" s="3">
        <f>'[1]Other Source Input'!P4</f>
        <v>78.2</v>
      </c>
      <c r="C3" s="4">
        <v>12979</v>
      </c>
      <c r="D3" s="5">
        <f>'[1]Comparison Statistics Input'!GX4</f>
        <v>0</v>
      </c>
      <c r="E3" s="6">
        <f>'[1]Comparison Statistics Input'!HN4</f>
        <v>0</v>
      </c>
      <c r="F3" s="6">
        <f>'[1]Comparison Statistics Input'!ID4</f>
        <v>0</v>
      </c>
      <c r="G3" s="6">
        <f>'[1]Comparison Statistics Input'!IT4</f>
        <v>0</v>
      </c>
      <c r="H3" s="6">
        <f>'[1]Comparison Statistics Input'!IX4</f>
        <v>0</v>
      </c>
    </row>
    <row r="4" spans="1:8" ht="15.75" customHeight="1" x14ac:dyDescent="0.25">
      <c r="A4" s="7" t="s">
        <v>12</v>
      </c>
      <c r="B4" s="8">
        <f>'[1]Other Source Input'!P5</f>
        <v>86.6</v>
      </c>
      <c r="C4" s="9">
        <v>12256</v>
      </c>
      <c r="D4" s="10">
        <f>'[1]Comparison Statistics Input'!GX5</f>
        <v>8</v>
      </c>
      <c r="E4" s="11">
        <f>'[1]Comparison Statistics Input'!HN5</f>
        <v>0</v>
      </c>
      <c r="F4" s="11">
        <f>'[1]Comparison Statistics Input'!ID5</f>
        <v>5</v>
      </c>
      <c r="G4" s="11">
        <f>'[1]Comparison Statistics Input'!IT5</f>
        <v>0</v>
      </c>
      <c r="H4" s="11">
        <f>'[1]Comparison Statistics Input'!IX5</f>
        <v>13</v>
      </c>
    </row>
    <row r="5" spans="1:8" ht="15.75" customHeight="1" x14ac:dyDescent="0.25">
      <c r="A5" s="7" t="s">
        <v>13</v>
      </c>
      <c r="B5" s="8">
        <f>'[1]Other Source Input'!P6</f>
        <v>89.4</v>
      </c>
      <c r="C5" s="12">
        <v>70061</v>
      </c>
      <c r="D5" s="10">
        <f>'[1]Comparison Statistics Input'!GX6</f>
        <v>11</v>
      </c>
      <c r="E5" s="11">
        <f>'[1]Comparison Statistics Input'!HN6</f>
        <v>30</v>
      </c>
      <c r="F5" s="11">
        <f>'[1]Comparison Statistics Input'!ID6</f>
        <v>34</v>
      </c>
      <c r="G5" s="11">
        <f>'[1]Comparison Statistics Input'!IT6</f>
        <v>0</v>
      </c>
      <c r="H5" s="11">
        <f>'[1]Comparison Statistics Input'!IX6</f>
        <v>75</v>
      </c>
    </row>
    <row r="6" spans="1:8" ht="15.75" customHeight="1" x14ac:dyDescent="0.25">
      <c r="A6" s="7" t="s">
        <v>14</v>
      </c>
      <c r="B6" s="8">
        <f>'[1]Other Source Input'!P7</f>
        <v>86.4</v>
      </c>
      <c r="C6" s="12">
        <v>44528</v>
      </c>
      <c r="D6" s="10">
        <f>'[1]Comparison Statistics Input'!GX7</f>
        <v>54</v>
      </c>
      <c r="E6" s="11">
        <f>'[1]Comparison Statistics Input'!HN7</f>
        <v>45</v>
      </c>
      <c r="F6" s="11">
        <f>'[1]Comparison Statistics Input'!ID7</f>
        <v>150</v>
      </c>
      <c r="G6" s="11">
        <f>'[1]Comparison Statistics Input'!IT7</f>
        <v>0</v>
      </c>
      <c r="H6" s="11">
        <f>'[1]Comparison Statistics Input'!IX7</f>
        <v>249</v>
      </c>
    </row>
    <row r="7" spans="1:8" ht="15.75" customHeight="1" x14ac:dyDescent="0.25">
      <c r="A7" s="7" t="s">
        <v>15</v>
      </c>
      <c r="B7" s="8">
        <f>'[1]Other Source Input'!P8</f>
        <v>90.9</v>
      </c>
      <c r="C7" s="12">
        <v>47472</v>
      </c>
      <c r="D7" s="10">
        <f>'[1]Comparison Statistics Input'!GX8</f>
        <v>57</v>
      </c>
      <c r="E7" s="11">
        <f>'[1]Comparison Statistics Input'!HN8</f>
        <v>28</v>
      </c>
      <c r="F7" s="11">
        <f>'[1]Comparison Statistics Input'!ID8</f>
        <v>60</v>
      </c>
      <c r="G7" s="11">
        <f>'[1]Comparison Statistics Input'!IT8</f>
        <v>0</v>
      </c>
      <c r="H7" s="11">
        <f>'[1]Comparison Statistics Input'!IX8</f>
        <v>145</v>
      </c>
    </row>
    <row r="8" spans="1:8" ht="15.75" customHeight="1" x14ac:dyDescent="0.25">
      <c r="A8" s="7" t="s">
        <v>16</v>
      </c>
      <c r="B8" s="8">
        <f>'[1]Other Source Input'!P9</f>
        <v>91.6</v>
      </c>
      <c r="C8" s="12">
        <v>176842</v>
      </c>
      <c r="D8" s="10">
        <f>'[1]Comparison Statistics Input'!GX9</f>
        <v>140</v>
      </c>
      <c r="E8" s="11">
        <f>'[1]Comparison Statistics Input'!HN9</f>
        <v>165</v>
      </c>
      <c r="F8" s="11">
        <f>'[1]Comparison Statistics Input'!ID9</f>
        <v>965</v>
      </c>
      <c r="G8" s="11">
        <f>'[1]Comparison Statistics Input'!IT9</f>
        <v>2</v>
      </c>
      <c r="H8" s="11">
        <f>'[1]Comparison Statistics Input'!IX9</f>
        <v>1272</v>
      </c>
    </row>
    <row r="9" spans="1:8" ht="15.75" customHeight="1" x14ac:dyDescent="0.25">
      <c r="A9" s="7" t="s">
        <v>17</v>
      </c>
      <c r="B9" s="8">
        <f>'[1]Other Source Input'!P10</f>
        <v>98.5</v>
      </c>
      <c r="C9" s="12">
        <v>5467</v>
      </c>
      <c r="D9" s="10">
        <f>'[1]Comparison Statistics Input'!GX10</f>
        <v>0</v>
      </c>
      <c r="E9" s="11">
        <f>'[1]Comparison Statistics Input'!HN10</f>
        <v>0</v>
      </c>
      <c r="F9" s="11">
        <f>'[1]Comparison Statistics Input'!ID10</f>
        <v>0</v>
      </c>
      <c r="G9" s="11">
        <f>'[1]Comparison Statistics Input'!IT10</f>
        <v>0</v>
      </c>
      <c r="H9" s="11">
        <f>'[1]Comparison Statistics Input'!IX10</f>
        <v>0</v>
      </c>
    </row>
    <row r="10" spans="1:8" ht="15.75" customHeight="1" x14ac:dyDescent="0.25">
      <c r="A10" s="7" t="s">
        <v>18</v>
      </c>
      <c r="B10" s="8">
        <f>'[1]Other Source Input'!P11</f>
        <v>92.6</v>
      </c>
      <c r="C10" s="12">
        <v>52831</v>
      </c>
      <c r="D10" s="10">
        <f>'[1]Comparison Statistics Input'!GX11</f>
        <v>0</v>
      </c>
      <c r="E10" s="11">
        <f>'[1]Comparison Statistics Input'!HN11</f>
        <v>0</v>
      </c>
      <c r="F10" s="11">
        <f>'[1]Comparison Statistics Input'!ID11</f>
        <v>0</v>
      </c>
      <c r="G10" s="11">
        <f>'[1]Comparison Statistics Input'!IT11</f>
        <v>0</v>
      </c>
      <c r="H10" s="11">
        <f>'[1]Comparison Statistics Input'!IX11</f>
        <v>0</v>
      </c>
    </row>
    <row r="11" spans="1:8" ht="15.75" customHeight="1" x14ac:dyDescent="0.25">
      <c r="A11" s="7" t="s">
        <v>19</v>
      </c>
      <c r="B11" s="8">
        <f>'[1]Other Source Input'!P12</f>
        <v>88</v>
      </c>
      <c r="C11" s="12">
        <v>26802</v>
      </c>
      <c r="D11" s="10">
        <f>'[1]Comparison Statistics Input'!GX12</f>
        <v>21</v>
      </c>
      <c r="E11" s="11">
        <f>'[1]Comparison Statistics Input'!HN12</f>
        <v>0</v>
      </c>
      <c r="F11" s="11">
        <f>'[1]Comparison Statistics Input'!ID12</f>
        <v>21</v>
      </c>
      <c r="G11" s="11">
        <f>'[1]Comparison Statistics Input'!IT12</f>
        <v>0</v>
      </c>
      <c r="H11" s="11">
        <f>'[1]Comparison Statistics Input'!IX12</f>
        <v>42</v>
      </c>
    </row>
    <row r="12" spans="1:8" ht="15.75" customHeight="1" x14ac:dyDescent="0.25">
      <c r="A12" s="7" t="s">
        <v>20</v>
      </c>
      <c r="B12" s="8">
        <f>'[1]Other Source Input'!P13</f>
        <v>84.1</v>
      </c>
      <c r="C12" s="12">
        <v>8843</v>
      </c>
      <c r="D12" s="10">
        <f>'[1]Comparison Statistics Input'!GX13</f>
        <v>19</v>
      </c>
      <c r="E12" s="11">
        <f>'[1]Comparison Statistics Input'!HN13</f>
        <v>0</v>
      </c>
      <c r="F12" s="11">
        <f>'[1]Comparison Statistics Input'!ID13</f>
        <v>1</v>
      </c>
      <c r="G12" s="11">
        <f>'[1]Comparison Statistics Input'!IT13</f>
        <v>0</v>
      </c>
      <c r="H12" s="11">
        <f>'[1]Comparison Statistics Input'!IX13</f>
        <v>20</v>
      </c>
    </row>
    <row r="13" spans="1:8" ht="15.75" customHeight="1" x14ac:dyDescent="0.25">
      <c r="A13" s="7" t="s">
        <v>21</v>
      </c>
      <c r="B13" s="8">
        <f>'[1]Other Source Input'!P14</f>
        <v>85</v>
      </c>
      <c r="C13" s="12">
        <v>32386</v>
      </c>
      <c r="D13" s="10">
        <f>'[1]Comparison Statistics Input'!GX14</f>
        <v>12</v>
      </c>
      <c r="E13" s="11">
        <f>'[1]Comparison Statistics Input'!HN14</f>
        <v>7</v>
      </c>
      <c r="F13" s="11">
        <f>'[1]Comparison Statistics Input'!ID14</f>
        <v>18</v>
      </c>
      <c r="G13" s="11">
        <f>'[1]Comparison Statistics Input'!IT14</f>
        <v>0</v>
      </c>
      <c r="H13" s="11">
        <f>'[1]Comparison Statistics Input'!IX14</f>
        <v>37</v>
      </c>
    </row>
    <row r="14" spans="1:8" ht="15.75" customHeight="1" x14ac:dyDescent="0.25">
      <c r="A14" s="7" t="s">
        <v>22</v>
      </c>
      <c r="B14" s="8">
        <f>'[1]Other Source Input'!P15</f>
        <v>93.5</v>
      </c>
      <c r="C14" s="12">
        <v>3746</v>
      </c>
      <c r="D14" s="10">
        <f>'[1]Comparison Statistics Input'!GX15</f>
        <v>0</v>
      </c>
      <c r="E14" s="11">
        <f>'[1]Comparison Statistics Input'!HN15</f>
        <v>0</v>
      </c>
      <c r="F14" s="11">
        <f>'[1]Comparison Statistics Input'!ID15</f>
        <v>0</v>
      </c>
      <c r="G14" s="11">
        <f>'[1]Comparison Statistics Input'!IT15</f>
        <v>0</v>
      </c>
      <c r="H14" s="11">
        <f>'[1]Comparison Statistics Input'!IX15</f>
        <v>0</v>
      </c>
    </row>
    <row r="15" spans="1:8" ht="15.75" customHeight="1" x14ac:dyDescent="0.25">
      <c r="A15" s="7" t="s">
        <v>23</v>
      </c>
      <c r="B15" s="8">
        <f>'[1]Other Source Input'!P16</f>
        <v>89.5</v>
      </c>
      <c r="C15" s="12">
        <v>54728</v>
      </c>
      <c r="D15" s="10">
        <f>'[1]Comparison Statistics Input'!GX16</f>
        <v>39</v>
      </c>
      <c r="E15" s="11">
        <f>'[1]Comparison Statistics Input'!HN16</f>
        <v>26</v>
      </c>
      <c r="F15" s="11">
        <f>'[1]Comparison Statistics Input'!ID16</f>
        <v>101</v>
      </c>
      <c r="G15" s="11">
        <f>'[1]Comparison Statistics Input'!IT16</f>
        <v>3</v>
      </c>
      <c r="H15" s="11">
        <f>'[1]Comparison Statistics Input'!IX16</f>
        <v>169</v>
      </c>
    </row>
    <row r="16" spans="1:8" ht="15.75" customHeight="1" x14ac:dyDescent="0.25">
      <c r="A16" s="7" t="s">
        <v>24</v>
      </c>
      <c r="B16" s="8">
        <f>'[1]Other Source Input'!P17</f>
        <v>90.7</v>
      </c>
      <c r="C16" s="9">
        <v>58135</v>
      </c>
      <c r="D16" s="10">
        <f>'[1]Comparison Statistics Input'!GX17</f>
        <v>21</v>
      </c>
      <c r="E16" s="11">
        <f>'[1]Comparison Statistics Input'!HN17</f>
        <v>12</v>
      </c>
      <c r="F16" s="11">
        <f>'[1]Comparison Statistics Input'!ID17</f>
        <v>0</v>
      </c>
      <c r="G16" s="11">
        <f>'[1]Comparison Statistics Input'!IT17</f>
        <v>58</v>
      </c>
      <c r="H16" s="11">
        <f>'[1]Comparison Statistics Input'!IX17</f>
        <v>91</v>
      </c>
    </row>
    <row r="17" spans="1:8" ht="15.75" customHeight="1" x14ac:dyDescent="0.25">
      <c r="A17" s="7" t="s">
        <v>25</v>
      </c>
      <c r="B17" s="8">
        <f>'[1]Other Source Input'!P18</f>
        <v>92.8</v>
      </c>
      <c r="C17" s="12">
        <v>49197</v>
      </c>
      <c r="D17" s="10">
        <f>'[1]Comparison Statistics Input'!GX18</f>
        <v>21</v>
      </c>
      <c r="E17" s="11">
        <f>'[1]Comparison Statistics Input'!HN18</f>
        <v>16</v>
      </c>
      <c r="F17" s="11">
        <f>'[1]Comparison Statistics Input'!ID18</f>
        <v>94</v>
      </c>
      <c r="G17" s="11">
        <f>'[1]Comparison Statistics Input'!IT18</f>
        <v>0</v>
      </c>
      <c r="H17" s="11">
        <f>'[1]Comparison Statistics Input'!IX18</f>
        <v>131</v>
      </c>
    </row>
    <row r="18" spans="1:8" ht="15.75" customHeight="1" x14ac:dyDescent="0.25">
      <c r="A18" s="7" t="s">
        <v>26</v>
      </c>
      <c r="B18" s="8">
        <f>'[1]Other Source Input'!P19</f>
        <v>91</v>
      </c>
      <c r="C18" s="9">
        <v>29843</v>
      </c>
      <c r="D18" s="10">
        <f>'[1]Comparison Statistics Input'!GX19</f>
        <v>7</v>
      </c>
      <c r="E18" s="11">
        <f>'[1]Comparison Statistics Input'!HN19</f>
        <v>11</v>
      </c>
      <c r="F18" s="11">
        <f>'[1]Comparison Statistics Input'!ID19</f>
        <v>19</v>
      </c>
      <c r="G18" s="11">
        <f>'[1]Comparison Statistics Input'!IT19</f>
        <v>0</v>
      </c>
      <c r="H18" s="11">
        <f>'[1]Comparison Statistics Input'!IX19</f>
        <v>37</v>
      </c>
    </row>
    <row r="19" spans="1:8" ht="15.75" customHeight="1" x14ac:dyDescent="0.25">
      <c r="A19" s="7" t="s">
        <v>27</v>
      </c>
      <c r="B19" s="8">
        <f>'[1]Other Source Input'!P20</f>
        <v>86.6</v>
      </c>
      <c r="C19" s="12">
        <v>696837</v>
      </c>
      <c r="D19" s="10">
        <f>'[1]Comparison Statistics Input'!GX20</f>
        <v>553</v>
      </c>
      <c r="E19" s="11">
        <f>'[1]Comparison Statistics Input'!HN20</f>
        <v>833</v>
      </c>
      <c r="F19" s="11">
        <f>'[1]Comparison Statistics Input'!ID20</f>
        <v>2479</v>
      </c>
      <c r="G19" s="11">
        <f>'[1]Comparison Statistics Input'!IT20</f>
        <v>39</v>
      </c>
      <c r="H19" s="11">
        <f>'[1]Comparison Statistics Input'!IX20</f>
        <v>3904</v>
      </c>
    </row>
    <row r="20" spans="1:8" ht="15.75" customHeight="1" x14ac:dyDescent="0.25">
      <c r="A20" s="7" t="s">
        <v>28</v>
      </c>
      <c r="B20" s="8">
        <f>'[1]Other Source Input'!P21</f>
        <v>90.3</v>
      </c>
      <c r="C20" s="12">
        <v>116520</v>
      </c>
      <c r="D20" s="10">
        <f>'[1]Comparison Statistics Input'!GX21</f>
        <v>43</v>
      </c>
      <c r="E20" s="11">
        <f>'[1]Comparison Statistics Input'!HN21</f>
        <v>62</v>
      </c>
      <c r="F20" s="11">
        <f>'[1]Comparison Statistics Input'!ID21</f>
        <v>116</v>
      </c>
      <c r="G20" s="11">
        <f>'[1]Comparison Statistics Input'!IT21</f>
        <v>0</v>
      </c>
      <c r="H20" s="11">
        <f>'[1]Comparison Statistics Input'!IX21</f>
        <v>221</v>
      </c>
    </row>
    <row r="21" spans="1:8" ht="15.75" customHeight="1" x14ac:dyDescent="0.25">
      <c r="A21" s="7" t="s">
        <v>29</v>
      </c>
      <c r="B21" s="8">
        <f>'[1]Other Source Input'!P22</f>
        <v>88.7</v>
      </c>
      <c r="C21" s="12">
        <v>33995</v>
      </c>
      <c r="D21" s="10">
        <f>'[1]Comparison Statistics Input'!GX22</f>
        <v>8</v>
      </c>
      <c r="E21" s="11">
        <f>'[1]Comparison Statistics Input'!HN22</f>
        <v>10</v>
      </c>
      <c r="F21" s="11">
        <f>'[1]Comparison Statistics Input'!ID22</f>
        <v>155</v>
      </c>
      <c r="G21" s="11">
        <f>'[1]Comparison Statistics Input'!IT22</f>
        <v>0</v>
      </c>
      <c r="H21" s="11">
        <f>'[1]Comparison Statistics Input'!IX22</f>
        <v>173</v>
      </c>
    </row>
    <row r="22" spans="1:8" ht="15.75" customHeight="1" x14ac:dyDescent="0.25">
      <c r="A22" s="7" t="s">
        <v>30</v>
      </c>
      <c r="B22" s="8">
        <f>'[1]Other Source Input'!P23</f>
        <v>89.3</v>
      </c>
      <c r="C22" s="12">
        <v>19918</v>
      </c>
      <c r="D22" s="10">
        <f>'[1]Comparison Statistics Input'!GX23</f>
        <v>6</v>
      </c>
      <c r="E22" s="11">
        <f>'[1]Comparison Statistics Input'!HN23</f>
        <v>12</v>
      </c>
      <c r="F22" s="11">
        <f>'[1]Comparison Statistics Input'!ID23</f>
        <v>10</v>
      </c>
      <c r="G22" s="11">
        <f>'[1]Comparison Statistics Input'!IT23</f>
        <v>0</v>
      </c>
      <c r="H22" s="11">
        <f>'[1]Comparison Statistics Input'!IX23</f>
        <v>28</v>
      </c>
    </row>
    <row r="23" spans="1:8" ht="15.75" customHeight="1" x14ac:dyDescent="0.25">
      <c r="A23" s="7" t="s">
        <v>31</v>
      </c>
      <c r="B23" s="8">
        <f>'[1]Other Source Input'!P24</f>
        <v>93.3</v>
      </c>
      <c r="C23" s="12">
        <v>60152</v>
      </c>
      <c r="D23" s="10">
        <f>'[1]Comparison Statistics Input'!GX24</f>
        <v>10</v>
      </c>
      <c r="E23" s="11">
        <f>'[1]Comparison Statistics Input'!HN24</f>
        <v>16</v>
      </c>
      <c r="F23" s="11">
        <f>'[1]Comparison Statistics Input'!ID24</f>
        <v>276</v>
      </c>
      <c r="G23" s="11">
        <f>'[1]Comparison Statistics Input'!IT24</f>
        <v>0</v>
      </c>
      <c r="H23" s="11">
        <f>'[1]Comparison Statistics Input'!IX24</f>
        <v>302</v>
      </c>
    </row>
    <row r="24" spans="1:8" ht="15.75" customHeight="1" x14ac:dyDescent="0.25">
      <c r="A24" s="7" t="s">
        <v>32</v>
      </c>
      <c r="B24" s="8">
        <f>'[1]Other Source Input'!P25</f>
        <v>80</v>
      </c>
      <c r="C24" s="12">
        <v>16974</v>
      </c>
      <c r="D24" s="10">
        <f>'[1]Comparison Statistics Input'!GX25</f>
        <v>0</v>
      </c>
      <c r="E24" s="11">
        <f>'[1]Comparison Statistics Input'!HN25</f>
        <v>2</v>
      </c>
      <c r="F24" s="11">
        <f>'[1]Comparison Statistics Input'!ID25</f>
        <v>1</v>
      </c>
      <c r="G24" s="11">
        <f>'[1]Comparison Statistics Input'!IT25</f>
        <v>0</v>
      </c>
      <c r="H24" s="11">
        <f>'[1]Comparison Statistics Input'!IX25</f>
        <v>3</v>
      </c>
    </row>
    <row r="25" spans="1:8" ht="15.75" customHeight="1" x14ac:dyDescent="0.25">
      <c r="A25" s="7" t="s">
        <v>33</v>
      </c>
      <c r="B25" s="8">
        <f>'[1]Other Source Input'!P26</f>
        <v>91.4</v>
      </c>
      <c r="C25" s="12">
        <v>51799</v>
      </c>
      <c r="D25" s="10">
        <f>'[1]Comparison Statistics Input'!GX26</f>
        <v>43</v>
      </c>
      <c r="E25" s="11">
        <f>'[1]Comparison Statistics Input'!HN26</f>
        <v>28</v>
      </c>
      <c r="F25" s="11">
        <f>'[1]Comparison Statistics Input'!ID26</f>
        <v>94</v>
      </c>
      <c r="G25" s="11">
        <f>'[1]Comparison Statistics Input'!IT26</f>
        <v>0</v>
      </c>
      <c r="H25" s="11">
        <f>'[1]Comparison Statistics Input'!IX26</f>
        <v>165</v>
      </c>
    </row>
    <row r="26" spans="1:8" ht="15.75" customHeight="1" x14ac:dyDescent="0.25">
      <c r="A26" s="7" t="s">
        <v>34</v>
      </c>
      <c r="B26" s="8">
        <f>'[1]Other Source Input'!P27</f>
        <v>77.2</v>
      </c>
      <c r="C26" s="12">
        <v>46092</v>
      </c>
      <c r="D26" s="10">
        <f>'[1]Comparison Statistics Input'!GX27</f>
        <v>18</v>
      </c>
      <c r="E26" s="11">
        <f>'[1]Comparison Statistics Input'!HN27</f>
        <v>4</v>
      </c>
      <c r="F26" s="11">
        <f>'[1]Comparison Statistics Input'!ID27</f>
        <v>51</v>
      </c>
      <c r="G26" s="11">
        <f>'[1]Comparison Statistics Input'!IT27</f>
        <v>0</v>
      </c>
      <c r="H26" s="11">
        <f>'[1]Comparison Statistics Input'!IX27</f>
        <v>73</v>
      </c>
    </row>
    <row r="27" spans="1:8" ht="15.75" customHeight="1" x14ac:dyDescent="0.25">
      <c r="A27" s="7" t="s">
        <v>35</v>
      </c>
      <c r="B27" s="8">
        <f>'[1]Other Source Input'!P28</f>
        <v>94.2</v>
      </c>
      <c r="C27" s="12">
        <v>32595</v>
      </c>
      <c r="D27" s="10">
        <f>'[1]Comparison Statistics Input'!GX28</f>
        <v>21</v>
      </c>
      <c r="E27" s="11">
        <f>'[1]Comparison Statistics Input'!HN28</f>
        <v>16</v>
      </c>
      <c r="F27" s="11">
        <f>'[1]Comparison Statistics Input'!ID28</f>
        <v>14</v>
      </c>
      <c r="G27" s="11">
        <f>'[1]Comparison Statistics Input'!IT28</f>
        <v>0</v>
      </c>
      <c r="H27" s="11">
        <f>'[1]Comparison Statistics Input'!IX28</f>
        <v>51</v>
      </c>
    </row>
    <row r="28" spans="1:8" ht="15.75" customHeight="1" x14ac:dyDescent="0.25">
      <c r="A28" s="7" t="s">
        <v>36</v>
      </c>
      <c r="B28" s="8">
        <f>'[1]Other Source Input'!P29</f>
        <v>93.1</v>
      </c>
      <c r="C28" s="12">
        <v>14817</v>
      </c>
      <c r="D28" s="10">
        <f>'[1]Comparison Statistics Input'!GX29</f>
        <v>9</v>
      </c>
      <c r="E28" s="11">
        <f>'[1]Comparison Statistics Input'!HN29</f>
        <v>2</v>
      </c>
      <c r="F28" s="11">
        <f>'[1]Comparison Statistics Input'!ID29</f>
        <v>16</v>
      </c>
      <c r="G28" s="11">
        <f>'[1]Comparison Statistics Input'!IT29</f>
        <v>0</v>
      </c>
      <c r="H28" s="11">
        <f>'[1]Comparison Statistics Input'!IX29</f>
        <v>27</v>
      </c>
    </row>
    <row r="29" spans="1:8" ht="15.75" customHeight="1" x14ac:dyDescent="0.25">
      <c r="A29" s="7" t="s">
        <v>37</v>
      </c>
      <c r="B29" s="8">
        <f>'[1]Other Source Input'!P30</f>
        <v>91.8</v>
      </c>
      <c r="C29" s="12">
        <v>323606</v>
      </c>
      <c r="D29" s="10">
        <f>'[1]Comparison Statistics Input'!GX30</f>
        <v>390</v>
      </c>
      <c r="E29" s="11">
        <f>'[1]Comparison Statistics Input'!HN30</f>
        <v>299</v>
      </c>
      <c r="F29" s="11">
        <f>'[1]Comparison Statistics Input'!ID30</f>
        <v>757</v>
      </c>
      <c r="G29" s="11">
        <f>'[1]Comparison Statistics Input'!IT30</f>
        <v>7</v>
      </c>
      <c r="H29" s="11">
        <f>'[1]Comparison Statistics Input'!IX30</f>
        <v>1453</v>
      </c>
    </row>
    <row r="30" spans="1:8" ht="15.75" customHeight="1" x14ac:dyDescent="0.25">
      <c r="A30" s="7" t="s">
        <v>38</v>
      </c>
      <c r="B30" s="8">
        <f>'[1]Other Source Input'!P31</f>
        <v>92.6</v>
      </c>
      <c r="C30" s="12">
        <v>17003</v>
      </c>
      <c r="D30" s="10">
        <f>'[1]Comparison Statistics Input'!GX31</f>
        <v>29</v>
      </c>
      <c r="E30" s="11">
        <f>'[1]Comparison Statistics Input'!HN31</f>
        <v>7</v>
      </c>
      <c r="F30" s="11">
        <f>'[1]Comparison Statistics Input'!ID31</f>
        <v>31</v>
      </c>
      <c r="G30" s="11">
        <f>'[1]Comparison Statistics Input'!IT31</f>
        <v>0</v>
      </c>
      <c r="H30" s="11">
        <f>'[1]Comparison Statistics Input'!IX31</f>
        <v>67</v>
      </c>
    </row>
    <row r="31" spans="1:8" ht="15.75" customHeight="1" x14ac:dyDescent="0.25">
      <c r="A31" s="7" t="s">
        <v>39</v>
      </c>
      <c r="B31" s="8">
        <f>'[1]Other Source Input'!P32</f>
        <v>92.7</v>
      </c>
      <c r="C31" s="12">
        <v>66710</v>
      </c>
      <c r="D31" s="10">
        <f>'[1]Comparison Statistics Input'!GX32</f>
        <v>121</v>
      </c>
      <c r="E31" s="11">
        <f>'[1]Comparison Statistics Input'!HN32</f>
        <v>86</v>
      </c>
      <c r="F31" s="11">
        <f>'[1]Comparison Statistics Input'!ID32</f>
        <v>76</v>
      </c>
      <c r="G31" s="11">
        <f>'[1]Comparison Statistics Input'!IT32</f>
        <v>0</v>
      </c>
      <c r="H31" s="11">
        <f>'[1]Comparison Statistics Input'!IX32</f>
        <v>283</v>
      </c>
    </row>
    <row r="32" spans="1:8" ht="15.75" customHeight="1" x14ac:dyDescent="0.25">
      <c r="A32" s="7" t="s">
        <v>40</v>
      </c>
      <c r="B32" s="8">
        <f>'[1]Other Source Input'!P33</f>
        <v>91.7</v>
      </c>
      <c r="C32" s="12">
        <v>7957</v>
      </c>
      <c r="D32" s="10">
        <f>'[1]Comparison Statistics Input'!GX33</f>
        <v>0</v>
      </c>
      <c r="E32" s="11">
        <f>'[1]Comparison Statistics Input'!HN33</f>
        <v>0</v>
      </c>
      <c r="F32" s="11">
        <f>'[1]Comparison Statistics Input'!ID33</f>
        <v>5</v>
      </c>
      <c r="G32" s="11">
        <f>'[1]Comparison Statistics Input'!IT33</f>
        <v>0</v>
      </c>
      <c r="H32" s="11">
        <f>'[1]Comparison Statistics Input'!IX33</f>
        <v>5</v>
      </c>
    </row>
    <row r="33" spans="1:8" ht="15.75" customHeight="1" x14ac:dyDescent="0.25">
      <c r="A33" s="7" t="s">
        <v>41</v>
      </c>
      <c r="B33" s="8">
        <f>'[1]Other Source Input'!P34</f>
        <v>95.5</v>
      </c>
      <c r="C33" s="12">
        <v>302583</v>
      </c>
      <c r="D33" s="10">
        <f>'[1]Comparison Statistics Input'!GX34</f>
        <v>358</v>
      </c>
      <c r="E33" s="11">
        <f>'[1]Comparison Statistics Input'!HN34</f>
        <v>212</v>
      </c>
      <c r="F33" s="11">
        <f>'[1]Comparison Statistics Input'!ID34</f>
        <v>307</v>
      </c>
      <c r="G33" s="11">
        <f>'[1]Comparison Statistics Input'!IT34</f>
        <v>102</v>
      </c>
      <c r="H33" s="11">
        <f>'[1]Comparison Statistics Input'!IX34</f>
        <v>979</v>
      </c>
    </row>
    <row r="34" spans="1:8" ht="15.75" customHeight="1" x14ac:dyDescent="0.25">
      <c r="A34" s="7" t="s">
        <v>42</v>
      </c>
      <c r="B34" s="8">
        <f>'[1]Other Source Input'!P35</f>
        <v>95.4</v>
      </c>
      <c r="C34" s="12">
        <v>216657</v>
      </c>
      <c r="D34" s="10">
        <f>'[1]Comparison Statistics Input'!GX35</f>
        <v>410</v>
      </c>
      <c r="E34" s="11">
        <f>'[1]Comparison Statistics Input'!HN35</f>
        <v>384</v>
      </c>
      <c r="F34" s="11">
        <f>'[1]Comparison Statistics Input'!ID35</f>
        <v>269</v>
      </c>
      <c r="G34" s="11">
        <f>'[1]Comparison Statistics Input'!IT35</f>
        <v>0</v>
      </c>
      <c r="H34" s="11">
        <f>'[1]Comparison Statistics Input'!IX35</f>
        <v>1063</v>
      </c>
    </row>
    <row r="35" spans="1:8" ht="15.75" customHeight="1" x14ac:dyDescent="0.25">
      <c r="A35" s="7" t="s">
        <v>43</v>
      </c>
      <c r="B35" s="8">
        <f>'[1]Other Source Input'!P36</f>
        <v>96.2</v>
      </c>
      <c r="C35" s="12">
        <v>40376</v>
      </c>
      <c r="D35" s="10">
        <f>'[1]Comparison Statistics Input'!GX36</f>
        <v>5</v>
      </c>
      <c r="E35" s="11">
        <f>'[1]Comparison Statistics Input'!HN36</f>
        <v>6</v>
      </c>
      <c r="F35" s="11">
        <f>'[1]Comparison Statistics Input'!ID36</f>
        <v>18</v>
      </c>
      <c r="G35" s="11">
        <f>'[1]Comparison Statistics Input'!IT36</f>
        <v>0</v>
      </c>
      <c r="H35" s="11">
        <f>'[1]Comparison Statistics Input'!IX36</f>
        <v>29</v>
      </c>
    </row>
    <row r="36" spans="1:8" ht="15.75" customHeight="1" x14ac:dyDescent="0.25">
      <c r="A36" s="7" t="s">
        <v>44</v>
      </c>
      <c r="B36" s="8">
        <f>'[1]Other Source Input'!P37</f>
        <v>92.8</v>
      </c>
      <c r="C36" s="12">
        <v>120873</v>
      </c>
      <c r="D36" s="10">
        <f>'[1]Comparison Statistics Input'!GX37</f>
        <v>186</v>
      </c>
      <c r="E36" s="11">
        <f>'[1]Comparison Statistics Input'!HN37</f>
        <v>53</v>
      </c>
      <c r="F36" s="11">
        <f>'[1]Comparison Statistics Input'!ID37</f>
        <v>108</v>
      </c>
      <c r="G36" s="11">
        <f>'[1]Comparison Statistics Input'!IT37</f>
        <v>141</v>
      </c>
      <c r="H36" s="11">
        <f>'[1]Comparison Statistics Input'!IX37</f>
        <v>488</v>
      </c>
    </row>
    <row r="37" spans="1:8" ht="15.75" customHeight="1" x14ac:dyDescent="0.25">
      <c r="A37" s="7" t="s">
        <v>45</v>
      </c>
      <c r="B37" s="8">
        <f>'[1]Other Source Input'!P38</f>
        <v>94.7</v>
      </c>
      <c r="C37" s="9">
        <v>4125</v>
      </c>
      <c r="D37" s="10">
        <f>'[1]Comparison Statistics Input'!GX38</f>
        <v>7</v>
      </c>
      <c r="E37" s="11">
        <f>'[1]Comparison Statistics Input'!HN38</f>
        <v>2</v>
      </c>
      <c r="F37" s="11">
        <f>'[1]Comparison Statistics Input'!ID38</f>
        <v>8</v>
      </c>
      <c r="G37" s="11">
        <f>'[1]Comparison Statistics Input'!IT38</f>
        <v>0</v>
      </c>
      <c r="H37" s="11">
        <f>'[1]Comparison Statistics Input'!IX38</f>
        <v>17</v>
      </c>
    </row>
    <row r="38" spans="1:8" ht="15.75" customHeight="1" x14ac:dyDescent="0.25">
      <c r="A38" s="7" t="s">
        <v>46</v>
      </c>
      <c r="B38" s="8">
        <f>'[1]Other Source Input'!P39</f>
        <v>84.8</v>
      </c>
      <c r="C38" s="12">
        <v>28347</v>
      </c>
      <c r="D38" s="10">
        <f>'[1]Comparison Statistics Input'!GX39</f>
        <v>1</v>
      </c>
      <c r="E38" s="11">
        <f>'[1]Comparison Statistics Input'!HN39</f>
        <v>2</v>
      </c>
      <c r="F38" s="11">
        <f>'[1]Comparison Statistics Input'!ID39</f>
        <v>5</v>
      </c>
      <c r="G38" s="11">
        <f>'[1]Comparison Statistics Input'!IT39</f>
        <v>0</v>
      </c>
      <c r="H38" s="11">
        <f>'[1]Comparison Statistics Input'!IX39</f>
        <v>8</v>
      </c>
    </row>
    <row r="39" spans="1:8" ht="15.75" customHeight="1" x14ac:dyDescent="0.25">
      <c r="A39" s="7" t="s">
        <v>47</v>
      </c>
      <c r="B39" s="8">
        <f>'[1]Other Source Input'!P40</f>
        <v>87.6</v>
      </c>
      <c r="C39" s="12">
        <v>108173</v>
      </c>
      <c r="D39" s="10">
        <f>'[1]Comparison Statistics Input'!GX40</f>
        <v>142</v>
      </c>
      <c r="E39" s="11">
        <f>'[1]Comparison Statistics Input'!HN40</f>
        <v>21</v>
      </c>
      <c r="F39" s="11">
        <f>'[1]Comparison Statistics Input'!ID40</f>
        <v>97</v>
      </c>
      <c r="G39" s="11">
        <f>'[1]Comparison Statistics Input'!IT40</f>
        <v>0</v>
      </c>
      <c r="H39" s="11">
        <f>'[1]Comparison Statistics Input'!IX40</f>
        <v>260</v>
      </c>
    </row>
    <row r="40" spans="1:8" ht="15.75" customHeight="1" x14ac:dyDescent="0.25">
      <c r="A40" s="7" t="s">
        <v>48</v>
      </c>
      <c r="B40" s="8">
        <f>'[1]Other Source Input'!P41</f>
        <v>77</v>
      </c>
      <c r="C40" s="12">
        <v>35049</v>
      </c>
      <c r="D40" s="10">
        <f>'[1]Comparison Statistics Input'!GX41</f>
        <v>4</v>
      </c>
      <c r="E40" s="11">
        <f>'[1]Comparison Statistics Input'!HN41</f>
        <v>3</v>
      </c>
      <c r="F40" s="11">
        <f>'[1]Comparison Statistics Input'!ID41</f>
        <v>5</v>
      </c>
      <c r="G40" s="11">
        <f>'[1]Comparison Statistics Input'!IT41</f>
        <v>0</v>
      </c>
      <c r="H40" s="11">
        <f>'[1]Comparison Statistics Input'!IX41</f>
        <v>12</v>
      </c>
    </row>
    <row r="41" spans="1:8" ht="15.75" customHeight="1" thickBot="1" x14ac:dyDescent="0.3">
      <c r="A41" s="13" t="s">
        <v>49</v>
      </c>
      <c r="B41" s="14">
        <f>'[1]Other Source Input'!P42</f>
        <v>88.3</v>
      </c>
      <c r="C41" s="15">
        <v>102969</v>
      </c>
      <c r="D41" s="16">
        <f>'[1]Comparison Statistics Input'!GX42</f>
        <v>56</v>
      </c>
      <c r="E41" s="17">
        <f>'[1]Comparison Statistics Input'!HN42</f>
        <v>29</v>
      </c>
      <c r="F41" s="17">
        <f>'[1]Comparison Statistics Input'!ID42</f>
        <v>10</v>
      </c>
      <c r="G41" s="17">
        <f>'[1]Comparison Statistics Input'!IT42</f>
        <v>0</v>
      </c>
      <c r="H41" s="17">
        <f>'[1]Comparison Statistics Input'!IX42</f>
        <v>95</v>
      </c>
    </row>
    <row r="42" spans="1:8" ht="15.75" customHeight="1" thickBot="1" x14ac:dyDescent="0.3">
      <c r="A42" s="37" t="s">
        <v>50</v>
      </c>
      <c r="B42" s="38"/>
      <c r="C42" s="39">
        <f t="shared" ref="C42:H42" si="0">SUM(C3:C41)</f>
        <v>3150243</v>
      </c>
      <c r="D42" s="39">
        <f t="shared" si="0"/>
        <v>2830</v>
      </c>
      <c r="E42" s="39">
        <f t="shared" si="0"/>
        <v>2429</v>
      </c>
      <c r="F42" s="39">
        <f t="shared" si="0"/>
        <v>6376</v>
      </c>
      <c r="G42" s="40">
        <f t="shared" si="0"/>
        <v>352</v>
      </c>
      <c r="H42" s="41">
        <f t="shared" si="0"/>
        <v>11987</v>
      </c>
    </row>
    <row r="43" spans="1:8" ht="15.75" customHeight="1" thickBot="1" x14ac:dyDescent="0.3">
      <c r="A43" s="42" t="s">
        <v>51</v>
      </c>
      <c r="B43" s="43">
        <f>AVERAGE(B3:B42)</f>
        <v>89.589743589743577</v>
      </c>
      <c r="C43" s="39"/>
      <c r="D43" s="44"/>
      <c r="E43" s="39"/>
      <c r="F43" s="44"/>
      <c r="G43" s="39"/>
      <c r="H43" s="45"/>
    </row>
    <row r="44" spans="1:8" ht="13.2" x14ac:dyDescent="0.25">
      <c r="A44" s="18" t="s">
        <v>52</v>
      </c>
      <c r="B44" s="19"/>
      <c r="C44" s="20"/>
      <c r="D44" s="20"/>
      <c r="E44" s="20"/>
      <c r="F44" s="21"/>
    </row>
    <row r="45" spans="1:8" ht="13.2" x14ac:dyDescent="0.25">
      <c r="A45" s="18" t="s">
        <v>53</v>
      </c>
      <c r="B45" s="19"/>
      <c r="C45" s="20"/>
      <c r="D45" s="20"/>
      <c r="E45" s="20"/>
      <c r="F45" s="21"/>
    </row>
    <row r="46" spans="1:8" ht="13.2" x14ac:dyDescent="0.25">
      <c r="A46" s="22" t="s">
        <v>54</v>
      </c>
      <c r="B46" s="23"/>
      <c r="C46" s="23"/>
      <c r="D46" s="23"/>
      <c r="F46" s="24"/>
    </row>
    <row r="47" spans="1:8" ht="13.2" x14ac:dyDescent="0.25">
      <c r="A47" s="25"/>
      <c r="B47" s="26"/>
      <c r="C47" s="26"/>
      <c r="D47" s="26"/>
      <c r="F47" s="24"/>
      <c r="G47" s="24"/>
    </row>
    <row r="48" spans="1:8" ht="13.2" x14ac:dyDescent="0.25">
      <c r="B48" s="26"/>
      <c r="C48" s="26"/>
      <c r="D48" s="26"/>
      <c r="E48" s="24"/>
      <c r="F48" s="24"/>
      <c r="G48" s="24"/>
    </row>
    <row r="50" spans="4:4" x14ac:dyDescent="0.2">
      <c r="D50" s="27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2020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2022-06-23T15:05:11Z</dcterms:created>
  <dcterms:modified xsi:type="dcterms:W3CDTF">2022-06-23T15:05:39Z</dcterms:modified>
</cp:coreProperties>
</file>