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Property Tax\2019 Comparison Report\"/>
    </mc:Choice>
  </mc:AlternateContent>
  <bookViews>
    <workbookView xWindow="0" yWindow="0" windowWidth="23040" windowHeight="8610"/>
  </bookViews>
  <sheets>
    <sheet name="30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F40" i="1"/>
  <c r="E40" i="1"/>
  <c r="D40" i="1"/>
  <c r="C40" i="1"/>
  <c r="F39" i="1"/>
  <c r="E39" i="1"/>
  <c r="D39" i="1"/>
  <c r="C39" i="1"/>
  <c r="F38" i="1"/>
  <c r="E38" i="1"/>
  <c r="D38" i="1"/>
  <c r="C38" i="1"/>
  <c r="F37" i="1"/>
  <c r="E37" i="1"/>
  <c r="D37" i="1"/>
  <c r="C37" i="1"/>
  <c r="F36" i="1"/>
  <c r="E36" i="1"/>
  <c r="D36" i="1"/>
  <c r="C36" i="1"/>
  <c r="F35" i="1"/>
  <c r="E35" i="1"/>
  <c r="D35" i="1"/>
  <c r="C35" i="1"/>
  <c r="F34" i="1"/>
  <c r="E34" i="1"/>
  <c r="D34" i="1"/>
  <c r="C34" i="1"/>
  <c r="F33" i="1"/>
  <c r="E33" i="1"/>
  <c r="D33" i="1"/>
  <c r="C33" i="1"/>
  <c r="F32" i="1"/>
  <c r="E32" i="1"/>
  <c r="D32" i="1"/>
  <c r="C32" i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E25" i="1"/>
  <c r="D25" i="1"/>
  <c r="C25" i="1"/>
  <c r="F24" i="1"/>
  <c r="E24" i="1"/>
  <c r="D24" i="1"/>
  <c r="C24" i="1"/>
  <c r="F23" i="1"/>
  <c r="E23" i="1"/>
  <c r="D23" i="1"/>
  <c r="C23" i="1"/>
  <c r="F22" i="1"/>
  <c r="E22" i="1"/>
  <c r="D22" i="1"/>
  <c r="C22" i="1"/>
  <c r="F21" i="1"/>
  <c r="E21" i="1"/>
  <c r="D21" i="1"/>
  <c r="C21" i="1"/>
  <c r="F20" i="1"/>
  <c r="E20" i="1"/>
  <c r="D20" i="1"/>
  <c r="C20" i="1"/>
  <c r="F19" i="1"/>
  <c r="E19" i="1"/>
  <c r="D19" i="1"/>
  <c r="C19" i="1"/>
  <c r="F18" i="1"/>
  <c r="E18" i="1"/>
  <c r="D18" i="1"/>
  <c r="C18" i="1"/>
  <c r="F17" i="1"/>
  <c r="E17" i="1"/>
  <c r="D17" i="1"/>
  <c r="C17" i="1"/>
  <c r="F16" i="1"/>
  <c r="E16" i="1"/>
  <c r="D16" i="1"/>
  <c r="C16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  <c r="F10" i="1"/>
  <c r="E10" i="1"/>
  <c r="D10" i="1"/>
  <c r="C10" i="1"/>
  <c r="F9" i="1"/>
  <c r="E9" i="1"/>
  <c r="D9" i="1"/>
  <c r="C9" i="1"/>
  <c r="F8" i="1"/>
  <c r="E8" i="1"/>
  <c r="D8" i="1"/>
  <c r="C8" i="1"/>
  <c r="F7" i="1"/>
  <c r="E7" i="1"/>
  <c r="D7" i="1"/>
  <c r="C7" i="1"/>
  <c r="F6" i="1"/>
  <c r="E6" i="1"/>
  <c r="D6" i="1"/>
  <c r="C6" i="1"/>
  <c r="F5" i="1"/>
  <c r="E5" i="1"/>
  <c r="D5" i="1"/>
  <c r="C5" i="1"/>
  <c r="F4" i="1"/>
  <c r="E4" i="1"/>
  <c r="D4" i="1"/>
  <c r="C4" i="1"/>
  <c r="F3" i="1"/>
  <c r="F42" i="1" s="1"/>
  <c r="E3" i="1"/>
  <c r="E42" i="1" s="1"/>
  <c r="D3" i="1"/>
  <c r="D42" i="1" s="1"/>
  <c r="C3" i="1"/>
  <c r="C42" i="1" s="1"/>
</calcChain>
</file>

<file path=xl/sharedStrings.xml><?xml version="1.0" encoding="utf-8"?>
<sst xmlns="http://schemas.openxmlformats.org/spreadsheetml/2006/main" count="50" uniqueCount="50">
  <si>
    <t>COUNTY</t>
  </si>
  <si>
    <t>2018 BOE</t>
  </si>
  <si>
    <t>2018 BTA</t>
  </si>
  <si>
    <t>2019 BOE</t>
  </si>
  <si>
    <t>2019 BTA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</si>
  <si>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</si>
  <si>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</si>
  <si>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</si>
  <si>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</si>
  <si>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</si>
  <si>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</si>
  <si>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</si>
  <si>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</si>
  <si>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</si>
  <si>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</si>
  <si>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</si>
  <si>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</si>
  <si>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</si>
  <si>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</si>
  <si>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</si>
  <si>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</si>
  <si>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</si>
  <si>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</si>
  <si>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</si>
  <si>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</si>
  <si>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</si>
  <si>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</si>
  <si>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</si>
  <si>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</si>
  <si>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</si>
  <si>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</si>
  <si>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</si>
  <si>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</si>
  <si>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</si>
  <si>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</si>
  <si>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</si>
  <si>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</si>
  <si>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</si>
  <si>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</si>
  <si>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</si>
  <si>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</si>
  <si>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</si>
  <si>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</si>
  <si>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</si>
  <si>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TOTAL</t>
  </si>
  <si>
    <t xml:space="preserve"> - Appeals: Number of petitions for appeal filed with County Board of Equalization and/or Board of Tax Appeals</t>
  </si>
  <si>
    <t xml:space="preserve">        includes actual hearings, pending hearings, stipulations and withdrawn petitions.</t>
  </si>
  <si>
    <t xml:space="preserve"> - The appeal information was reported to DOR by county assessors and is representative as of March 2020.  </t>
  </si>
  <si>
    <t xml:space="preserve"> - Comparisons between data reported by the assessor and data tracked by the appeal boards may vary due</t>
  </si>
  <si>
    <t xml:space="preserve">        to different processes used for tracking appeals.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</si>
</sst>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General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/>
    <xf numFmtId="0" fontId="3" fillId="0" borderId="0"/>
    <xf numFmtId="43" fontId="3" fillId="0" borderId="0" applyFont="0" applyFill="0" applyBorder="0" applyAlignment="0" applyProtection="0"/>
    <xf numFmtId="164" fontId="1" fillId="0" borderId="0"/>
    <xf numFmtId="164" fontId="1" fillId="0" borderId="0"/>
    <xf numFmtId="164" fontId="1" fillId="0" borderId="0"/>
  </cellStyleXfs>
  <cellXfs count="29">
    <xf numFmtId="0" fontId="0" fillId="0" borderId="0" xfId="0"/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0" fontId="3" fillId="0" borderId="0" xfId="2"/>
    <xf numFmtId="164" fontId="2" fillId="2" borderId="4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  <xf numFmtId="164" fontId="2" fillId="2" borderId="6" xfId="1" applyFont="1" applyFill="1" applyBorder="1" applyAlignment="1">
      <alignment horizontal="center"/>
    </xf>
    <xf numFmtId="164" fontId="3" fillId="0" borderId="7" xfId="1" applyFont="1" applyFill="1" applyBorder="1"/>
    <xf numFmtId="37" fontId="3" fillId="0" borderId="7" xfId="3" applyNumberFormat="1" applyFont="1" applyFill="1" applyBorder="1"/>
    <xf numFmtId="164" fontId="3" fillId="0" borderId="8" xfId="1" applyFont="1" applyFill="1" applyBorder="1"/>
    <xf numFmtId="37" fontId="3" fillId="0" borderId="8" xfId="3" applyNumberFormat="1" applyFont="1" applyFill="1" applyBorder="1"/>
    <xf numFmtId="164" fontId="3" fillId="0" borderId="8" xfId="1" applyFont="1" applyBorder="1"/>
    <xf numFmtId="165" fontId="3" fillId="0" borderId="8" xfId="3" applyNumberFormat="1" applyFont="1" applyFill="1" applyBorder="1"/>
    <xf numFmtId="164" fontId="3" fillId="0" borderId="9" xfId="1" applyFont="1" applyBorder="1"/>
    <xf numFmtId="37" fontId="3" fillId="0" borderId="9" xfId="3" applyNumberFormat="1" applyFont="1" applyFill="1" applyBorder="1"/>
    <xf numFmtId="165" fontId="3" fillId="0" borderId="9" xfId="3" applyNumberFormat="1" applyFont="1" applyFill="1" applyBorder="1"/>
    <xf numFmtId="164" fontId="4" fillId="2" borderId="10" xfId="1" applyFont="1" applyFill="1" applyBorder="1"/>
    <xf numFmtId="165" fontId="4" fillId="2" borderId="11" xfId="3" applyNumberFormat="1" applyFont="1" applyFill="1" applyBorder="1"/>
    <xf numFmtId="165" fontId="4" fillId="2" borderId="12" xfId="3" applyNumberFormat="1" applyFont="1" applyFill="1" applyBorder="1"/>
    <xf numFmtId="164" fontId="5" fillId="0" borderId="0" xfId="4" applyFont="1"/>
    <xf numFmtId="164" fontId="6" fillId="0" borderId="0" xfId="5" applyFont="1" applyFill="1"/>
    <xf numFmtId="164" fontId="1" fillId="0" borderId="0" xfId="1" applyFill="1"/>
    <xf numFmtId="0" fontId="5" fillId="0" borderId="0" xfId="2" applyFont="1" applyFill="1" applyBorder="1"/>
    <xf numFmtId="0" fontId="6" fillId="0" borderId="0" xfId="2" applyFont="1" applyFill="1" applyBorder="1"/>
    <xf numFmtId="0" fontId="3" fillId="0" borderId="0" xfId="2" applyFill="1"/>
    <xf numFmtId="0" fontId="3" fillId="0" borderId="0" xfId="2" applyFont="1" applyFill="1"/>
    <xf numFmtId="164" fontId="5" fillId="0" borderId="0" xfId="6" applyFont="1" applyFill="1" applyBorder="1"/>
    <xf numFmtId="0" fontId="5" fillId="0" borderId="0" xfId="2" applyFont="1" applyFill="1"/>
  </cellXfs>
  <cellStyles count="7">
    <cellStyle name="Comma 2" xfId="3"/>
    <cellStyle name="Normal" xfId="0" builtinId="0"/>
    <cellStyle name="Normal 2" xfId="2"/>
    <cellStyle name="Normal_20" xfId="4"/>
    <cellStyle name="Normal_22" xfId="5"/>
    <cellStyle name="Normal_26" xfId="6"/>
    <cellStyle name="Normal_2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%20Perf%20and%20Admin\Revaluation\County%20Statistics%20for%20Comparison%20Reports\2019%20County%20Statistics%20for%20Comparison%20Report\2020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/>
      <sheetData sheetId="2">
        <row r="4">
          <cell r="GG4">
            <v>14</v>
          </cell>
          <cell r="GI4">
            <v>0</v>
          </cell>
          <cell r="IX4">
            <v>0</v>
          </cell>
          <cell r="IZ4">
            <v>0</v>
          </cell>
        </row>
        <row r="5">
          <cell r="GG5">
            <v>4</v>
          </cell>
          <cell r="GI5">
            <v>0</v>
          </cell>
          <cell r="IX5">
            <v>11</v>
          </cell>
          <cell r="IZ5">
            <v>6</v>
          </cell>
        </row>
        <row r="6">
          <cell r="GG6">
            <v>169</v>
          </cell>
          <cell r="GI6">
            <v>4</v>
          </cell>
          <cell r="IX6">
            <v>210</v>
          </cell>
          <cell r="IZ6">
            <v>7</v>
          </cell>
        </row>
        <row r="7">
          <cell r="GG7">
            <v>203</v>
          </cell>
          <cell r="GI7">
            <v>1</v>
          </cell>
          <cell r="IX7">
            <v>173</v>
          </cell>
          <cell r="IZ7">
            <v>2</v>
          </cell>
        </row>
        <row r="8">
          <cell r="GG8">
            <v>138</v>
          </cell>
          <cell r="GI8">
            <v>0</v>
          </cell>
          <cell r="IX8">
            <v>175</v>
          </cell>
          <cell r="IZ8">
            <v>0</v>
          </cell>
        </row>
        <row r="9">
          <cell r="GG9">
            <v>1438</v>
          </cell>
          <cell r="GI9">
            <v>6</v>
          </cell>
          <cell r="IX9">
            <v>1528</v>
          </cell>
          <cell r="IZ9">
            <v>42</v>
          </cell>
        </row>
        <row r="10">
          <cell r="GG10">
            <v>2</v>
          </cell>
          <cell r="GI10">
            <v>0</v>
          </cell>
          <cell r="IX10">
            <v>0</v>
          </cell>
          <cell r="IZ10">
            <v>0</v>
          </cell>
        </row>
        <row r="11">
          <cell r="GG11">
            <v>128</v>
          </cell>
          <cell r="GI11">
            <v>8</v>
          </cell>
          <cell r="IX11">
            <v>77</v>
          </cell>
          <cell r="IZ11">
            <v>7</v>
          </cell>
        </row>
        <row r="12">
          <cell r="GG12">
            <v>32</v>
          </cell>
          <cell r="GI12">
            <v>1</v>
          </cell>
          <cell r="IX12">
            <v>62</v>
          </cell>
          <cell r="IZ12">
            <v>6</v>
          </cell>
        </row>
        <row r="13">
          <cell r="GG13">
            <v>1</v>
          </cell>
          <cell r="GI13">
            <v>0</v>
          </cell>
          <cell r="IX13">
            <v>0</v>
          </cell>
          <cell r="IZ13">
            <v>0</v>
          </cell>
        </row>
        <row r="14">
          <cell r="GG14">
            <v>39</v>
          </cell>
          <cell r="GI14">
            <v>4</v>
          </cell>
          <cell r="IX14">
            <v>43</v>
          </cell>
          <cell r="IZ14">
            <v>3</v>
          </cell>
        </row>
        <row r="15">
          <cell r="GG15">
            <v>0</v>
          </cell>
          <cell r="GI15">
            <v>0</v>
          </cell>
          <cell r="IX15">
            <v>0</v>
          </cell>
          <cell r="IZ15">
            <v>0</v>
          </cell>
        </row>
        <row r="16">
          <cell r="GG16">
            <v>152</v>
          </cell>
          <cell r="GI16">
            <v>0</v>
          </cell>
          <cell r="IX16">
            <v>246</v>
          </cell>
          <cell r="IZ16">
            <v>6</v>
          </cell>
        </row>
        <row r="17">
          <cell r="GG17">
            <v>108</v>
          </cell>
          <cell r="GI17">
            <v>1</v>
          </cell>
          <cell r="IX17">
            <v>132</v>
          </cell>
          <cell r="IZ17">
            <v>1</v>
          </cell>
        </row>
        <row r="18">
          <cell r="GG18">
            <v>248</v>
          </cell>
          <cell r="GI18">
            <v>46</v>
          </cell>
          <cell r="IX18">
            <v>261</v>
          </cell>
          <cell r="IZ18">
            <v>9</v>
          </cell>
        </row>
        <row r="19">
          <cell r="GG19">
            <v>50</v>
          </cell>
          <cell r="GI19">
            <v>0</v>
          </cell>
          <cell r="IX19">
            <v>64</v>
          </cell>
          <cell r="IZ19">
            <v>1</v>
          </cell>
        </row>
        <row r="20">
          <cell r="GG20">
            <v>4623</v>
          </cell>
          <cell r="GI20">
            <v>19</v>
          </cell>
          <cell r="IX20">
            <v>5860</v>
          </cell>
          <cell r="IZ20">
            <v>850</v>
          </cell>
        </row>
        <row r="21">
          <cell r="GG21">
            <v>277</v>
          </cell>
          <cell r="GI21">
            <v>0</v>
          </cell>
          <cell r="IX21">
            <v>298</v>
          </cell>
          <cell r="IZ21">
            <v>23</v>
          </cell>
        </row>
        <row r="22">
          <cell r="GG22">
            <v>202</v>
          </cell>
          <cell r="GI22">
            <v>3</v>
          </cell>
          <cell r="IX22">
            <v>153</v>
          </cell>
          <cell r="IZ22">
            <v>6</v>
          </cell>
        </row>
        <row r="23">
          <cell r="GG23">
            <v>41</v>
          </cell>
          <cell r="GI23">
            <v>8</v>
          </cell>
          <cell r="IX23">
            <v>62</v>
          </cell>
          <cell r="IZ23">
            <v>0</v>
          </cell>
        </row>
        <row r="24">
          <cell r="GG24">
            <v>296</v>
          </cell>
          <cell r="GI24">
            <v>28</v>
          </cell>
          <cell r="IX24">
            <v>272</v>
          </cell>
          <cell r="IZ24">
            <v>21</v>
          </cell>
        </row>
        <row r="25">
          <cell r="GG25">
            <v>0</v>
          </cell>
          <cell r="GI25">
            <v>0</v>
          </cell>
          <cell r="IX25">
            <v>12</v>
          </cell>
          <cell r="IZ25">
            <v>0</v>
          </cell>
        </row>
        <row r="26">
          <cell r="GG26">
            <v>342</v>
          </cell>
          <cell r="GI26">
            <v>0</v>
          </cell>
          <cell r="IX26">
            <v>0</v>
          </cell>
          <cell r="IZ26">
            <v>15</v>
          </cell>
        </row>
        <row r="27">
          <cell r="GG27">
            <v>55</v>
          </cell>
          <cell r="GI27">
            <v>1</v>
          </cell>
          <cell r="IX27">
            <v>50</v>
          </cell>
          <cell r="IZ27">
            <v>1</v>
          </cell>
        </row>
        <row r="28">
          <cell r="GG28">
            <v>86</v>
          </cell>
          <cell r="GI28">
            <v>0</v>
          </cell>
          <cell r="IX28">
            <v>139</v>
          </cell>
          <cell r="IZ28">
            <v>4</v>
          </cell>
        </row>
        <row r="29">
          <cell r="GG29">
            <v>20</v>
          </cell>
          <cell r="GI29">
            <v>6</v>
          </cell>
          <cell r="IX29">
            <v>13</v>
          </cell>
          <cell r="IZ29">
            <v>0</v>
          </cell>
        </row>
        <row r="30">
          <cell r="GG30">
            <v>1049</v>
          </cell>
          <cell r="GI30">
            <v>88</v>
          </cell>
          <cell r="IX30">
            <v>1378</v>
          </cell>
          <cell r="IZ30">
            <v>216</v>
          </cell>
        </row>
        <row r="31">
          <cell r="GG31">
            <v>65</v>
          </cell>
          <cell r="GI31">
            <v>0</v>
          </cell>
          <cell r="IX31">
            <v>33</v>
          </cell>
          <cell r="IZ31">
            <v>1</v>
          </cell>
        </row>
        <row r="32">
          <cell r="GG32">
            <v>326</v>
          </cell>
          <cell r="GI32">
            <v>6</v>
          </cell>
          <cell r="IX32">
            <v>327</v>
          </cell>
          <cell r="IZ32">
            <v>3</v>
          </cell>
        </row>
        <row r="33">
          <cell r="GG33">
            <v>4</v>
          </cell>
          <cell r="GI33">
            <v>1</v>
          </cell>
          <cell r="IX33">
            <v>0</v>
          </cell>
          <cell r="IZ33">
            <v>0</v>
          </cell>
        </row>
        <row r="34">
          <cell r="GG34">
            <v>1424</v>
          </cell>
          <cell r="GI34">
            <v>20</v>
          </cell>
          <cell r="IX34">
            <v>1125</v>
          </cell>
          <cell r="IZ34">
            <v>93</v>
          </cell>
        </row>
        <row r="35">
          <cell r="GG35">
            <v>923</v>
          </cell>
          <cell r="GI35">
            <v>23</v>
          </cell>
          <cell r="IX35">
            <v>939</v>
          </cell>
          <cell r="IZ35">
            <v>121</v>
          </cell>
        </row>
        <row r="36">
          <cell r="GG36">
            <v>83</v>
          </cell>
          <cell r="GI36">
            <v>0</v>
          </cell>
          <cell r="IX36">
            <v>27</v>
          </cell>
          <cell r="IZ36">
            <v>3</v>
          </cell>
        </row>
        <row r="37">
          <cell r="GG37">
            <v>530</v>
          </cell>
          <cell r="GI37">
            <v>11</v>
          </cell>
          <cell r="IX37">
            <v>643</v>
          </cell>
          <cell r="IZ37">
            <v>32</v>
          </cell>
        </row>
        <row r="38">
          <cell r="GG38">
            <v>28</v>
          </cell>
          <cell r="GI38">
            <v>2</v>
          </cell>
          <cell r="IX38">
            <v>19</v>
          </cell>
          <cell r="IZ38">
            <v>0</v>
          </cell>
        </row>
        <row r="39">
          <cell r="GG39">
            <v>41</v>
          </cell>
          <cell r="GI39">
            <v>0</v>
          </cell>
          <cell r="IX39">
            <v>59</v>
          </cell>
          <cell r="IZ39">
            <v>0</v>
          </cell>
        </row>
        <row r="40">
          <cell r="GG40">
            <v>559</v>
          </cell>
          <cell r="GI40">
            <v>3</v>
          </cell>
          <cell r="IX40">
            <v>370</v>
          </cell>
          <cell r="IZ40">
            <v>4</v>
          </cell>
        </row>
        <row r="41">
          <cell r="GG41">
            <v>12</v>
          </cell>
          <cell r="GI41">
            <v>0</v>
          </cell>
          <cell r="IX41">
            <v>6</v>
          </cell>
          <cell r="IZ41">
            <v>0</v>
          </cell>
        </row>
        <row r="42">
          <cell r="GG42">
            <v>149</v>
          </cell>
          <cell r="GI42">
            <v>0</v>
          </cell>
          <cell r="IX42">
            <v>107</v>
          </cell>
          <cell r="IZ4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H49"/>
  <sheetViews>
    <sheetView tabSelected="1" view="pageLayout" zoomScaleNormal="100" workbookViewId="0">
      <selection activeCell="B13" sqref="B13"/>
    </sheetView>
  </sheetViews>
  <sheetFormatPr defaultRowHeight="12.75" x14ac:dyDescent="0.2"/>
  <cols>
    <col min="1" max="1" width="6" style="4" customWidth="1"/>
    <col min="2" max="6" width="17.7109375" style="4" customWidth="1"/>
    <col min="7" max="256" width="8.85546875" style="4"/>
    <col min="257" max="257" width="17.5703125" style="4" customWidth="1"/>
    <col min="258" max="258" width="8.85546875" style="4"/>
    <col min="259" max="259" width="12.42578125" style="4" customWidth="1"/>
    <col min="260" max="260" width="12.7109375" style="4" customWidth="1"/>
    <col min="261" max="261" width="13.140625" style="4" customWidth="1"/>
    <col min="262" max="262" width="13.5703125" style="4" customWidth="1"/>
    <col min="263" max="512" width="8.85546875" style="4"/>
    <col min="513" max="513" width="17.5703125" style="4" customWidth="1"/>
    <col min="514" max="514" width="8.85546875" style="4"/>
    <col min="515" max="515" width="12.42578125" style="4" customWidth="1"/>
    <col min="516" max="516" width="12.7109375" style="4" customWidth="1"/>
    <col min="517" max="517" width="13.140625" style="4" customWidth="1"/>
    <col min="518" max="518" width="13.5703125" style="4" customWidth="1"/>
    <col min="519" max="768" width="8.85546875" style="4"/>
    <col min="769" max="769" width="17.5703125" style="4" customWidth="1"/>
    <col min="770" max="770" width="8.85546875" style="4"/>
    <col min="771" max="771" width="12.42578125" style="4" customWidth="1"/>
    <col min="772" max="772" width="12.7109375" style="4" customWidth="1"/>
    <col min="773" max="773" width="13.140625" style="4" customWidth="1"/>
    <col min="774" max="774" width="13.5703125" style="4" customWidth="1"/>
    <col min="775" max="1024" width="8.85546875" style="4"/>
    <col min="1025" max="1025" width="17.5703125" style="4" customWidth="1"/>
    <col min="1026" max="1026" width="8.85546875" style="4"/>
    <col min="1027" max="1027" width="12.42578125" style="4" customWidth="1"/>
    <col min="1028" max="1028" width="12.7109375" style="4" customWidth="1"/>
    <col min="1029" max="1029" width="13.140625" style="4" customWidth="1"/>
    <col min="1030" max="1030" width="13.5703125" style="4" customWidth="1"/>
    <col min="1031" max="1280" width="8.85546875" style="4"/>
    <col min="1281" max="1281" width="17.5703125" style="4" customWidth="1"/>
    <col min="1282" max="1282" width="8.85546875" style="4"/>
    <col min="1283" max="1283" width="12.42578125" style="4" customWidth="1"/>
    <col min="1284" max="1284" width="12.7109375" style="4" customWidth="1"/>
    <col min="1285" max="1285" width="13.140625" style="4" customWidth="1"/>
    <col min="1286" max="1286" width="13.5703125" style="4" customWidth="1"/>
    <col min="1287" max="1536" width="8.85546875" style="4"/>
    <col min="1537" max="1537" width="17.5703125" style="4" customWidth="1"/>
    <col min="1538" max="1538" width="8.85546875" style="4"/>
    <col min="1539" max="1539" width="12.42578125" style="4" customWidth="1"/>
    <col min="1540" max="1540" width="12.7109375" style="4" customWidth="1"/>
    <col min="1541" max="1541" width="13.140625" style="4" customWidth="1"/>
    <col min="1542" max="1542" width="13.5703125" style="4" customWidth="1"/>
    <col min="1543" max="1792" width="8.85546875" style="4"/>
    <col min="1793" max="1793" width="17.5703125" style="4" customWidth="1"/>
    <col min="1794" max="1794" width="8.85546875" style="4"/>
    <col min="1795" max="1795" width="12.42578125" style="4" customWidth="1"/>
    <col min="1796" max="1796" width="12.7109375" style="4" customWidth="1"/>
    <col min="1797" max="1797" width="13.140625" style="4" customWidth="1"/>
    <col min="1798" max="1798" width="13.5703125" style="4" customWidth="1"/>
    <col min="1799" max="2048" width="8.85546875" style="4"/>
    <col min="2049" max="2049" width="17.5703125" style="4" customWidth="1"/>
    <col min="2050" max="2050" width="8.85546875" style="4"/>
    <col min="2051" max="2051" width="12.42578125" style="4" customWidth="1"/>
    <col min="2052" max="2052" width="12.7109375" style="4" customWidth="1"/>
    <col min="2053" max="2053" width="13.140625" style="4" customWidth="1"/>
    <col min="2054" max="2054" width="13.5703125" style="4" customWidth="1"/>
    <col min="2055" max="2304" width="8.85546875" style="4"/>
    <col min="2305" max="2305" width="17.5703125" style="4" customWidth="1"/>
    <col min="2306" max="2306" width="8.85546875" style="4"/>
    <col min="2307" max="2307" width="12.42578125" style="4" customWidth="1"/>
    <col min="2308" max="2308" width="12.7109375" style="4" customWidth="1"/>
    <col min="2309" max="2309" width="13.140625" style="4" customWidth="1"/>
    <col min="2310" max="2310" width="13.5703125" style="4" customWidth="1"/>
    <col min="2311" max="2560" width="8.85546875" style="4"/>
    <col min="2561" max="2561" width="17.5703125" style="4" customWidth="1"/>
    <col min="2562" max="2562" width="8.85546875" style="4"/>
    <col min="2563" max="2563" width="12.42578125" style="4" customWidth="1"/>
    <col min="2564" max="2564" width="12.7109375" style="4" customWidth="1"/>
    <col min="2565" max="2565" width="13.140625" style="4" customWidth="1"/>
    <col min="2566" max="2566" width="13.5703125" style="4" customWidth="1"/>
    <col min="2567" max="2816" width="8.85546875" style="4"/>
    <col min="2817" max="2817" width="17.5703125" style="4" customWidth="1"/>
    <col min="2818" max="2818" width="8.85546875" style="4"/>
    <col min="2819" max="2819" width="12.42578125" style="4" customWidth="1"/>
    <col min="2820" max="2820" width="12.7109375" style="4" customWidth="1"/>
    <col min="2821" max="2821" width="13.140625" style="4" customWidth="1"/>
    <col min="2822" max="2822" width="13.5703125" style="4" customWidth="1"/>
    <col min="2823" max="3072" width="8.85546875" style="4"/>
    <col min="3073" max="3073" width="17.5703125" style="4" customWidth="1"/>
    <col min="3074" max="3074" width="8.85546875" style="4"/>
    <col min="3075" max="3075" width="12.42578125" style="4" customWidth="1"/>
    <col min="3076" max="3076" width="12.7109375" style="4" customWidth="1"/>
    <col min="3077" max="3077" width="13.140625" style="4" customWidth="1"/>
    <col min="3078" max="3078" width="13.5703125" style="4" customWidth="1"/>
    <col min="3079" max="3328" width="8.85546875" style="4"/>
    <col min="3329" max="3329" width="17.5703125" style="4" customWidth="1"/>
    <col min="3330" max="3330" width="8.85546875" style="4"/>
    <col min="3331" max="3331" width="12.42578125" style="4" customWidth="1"/>
    <col min="3332" max="3332" width="12.7109375" style="4" customWidth="1"/>
    <col min="3333" max="3333" width="13.140625" style="4" customWidth="1"/>
    <col min="3334" max="3334" width="13.5703125" style="4" customWidth="1"/>
    <col min="3335" max="3584" width="8.85546875" style="4"/>
    <col min="3585" max="3585" width="17.5703125" style="4" customWidth="1"/>
    <col min="3586" max="3586" width="8.85546875" style="4"/>
    <col min="3587" max="3587" width="12.42578125" style="4" customWidth="1"/>
    <col min="3588" max="3588" width="12.7109375" style="4" customWidth="1"/>
    <col min="3589" max="3589" width="13.140625" style="4" customWidth="1"/>
    <col min="3590" max="3590" width="13.5703125" style="4" customWidth="1"/>
    <col min="3591" max="3840" width="8.85546875" style="4"/>
    <col min="3841" max="3841" width="17.5703125" style="4" customWidth="1"/>
    <col min="3842" max="3842" width="8.85546875" style="4"/>
    <col min="3843" max="3843" width="12.42578125" style="4" customWidth="1"/>
    <col min="3844" max="3844" width="12.7109375" style="4" customWidth="1"/>
    <col min="3845" max="3845" width="13.140625" style="4" customWidth="1"/>
    <col min="3846" max="3846" width="13.5703125" style="4" customWidth="1"/>
    <col min="3847" max="4096" width="8.85546875" style="4"/>
    <col min="4097" max="4097" width="17.5703125" style="4" customWidth="1"/>
    <col min="4098" max="4098" width="8.85546875" style="4"/>
    <col min="4099" max="4099" width="12.42578125" style="4" customWidth="1"/>
    <col min="4100" max="4100" width="12.7109375" style="4" customWidth="1"/>
    <col min="4101" max="4101" width="13.140625" style="4" customWidth="1"/>
    <col min="4102" max="4102" width="13.5703125" style="4" customWidth="1"/>
    <col min="4103" max="4352" width="8.85546875" style="4"/>
    <col min="4353" max="4353" width="17.5703125" style="4" customWidth="1"/>
    <col min="4354" max="4354" width="8.85546875" style="4"/>
    <col min="4355" max="4355" width="12.42578125" style="4" customWidth="1"/>
    <col min="4356" max="4356" width="12.7109375" style="4" customWidth="1"/>
    <col min="4357" max="4357" width="13.140625" style="4" customWidth="1"/>
    <col min="4358" max="4358" width="13.5703125" style="4" customWidth="1"/>
    <col min="4359" max="4608" width="8.85546875" style="4"/>
    <col min="4609" max="4609" width="17.5703125" style="4" customWidth="1"/>
    <col min="4610" max="4610" width="8.85546875" style="4"/>
    <col min="4611" max="4611" width="12.42578125" style="4" customWidth="1"/>
    <col min="4612" max="4612" width="12.7109375" style="4" customWidth="1"/>
    <col min="4613" max="4613" width="13.140625" style="4" customWidth="1"/>
    <col min="4614" max="4614" width="13.5703125" style="4" customWidth="1"/>
    <col min="4615" max="4864" width="8.85546875" style="4"/>
    <col min="4865" max="4865" width="17.5703125" style="4" customWidth="1"/>
    <col min="4866" max="4866" width="8.85546875" style="4"/>
    <col min="4867" max="4867" width="12.42578125" style="4" customWidth="1"/>
    <col min="4868" max="4868" width="12.7109375" style="4" customWidth="1"/>
    <col min="4869" max="4869" width="13.140625" style="4" customWidth="1"/>
    <col min="4870" max="4870" width="13.5703125" style="4" customWidth="1"/>
    <col min="4871" max="5120" width="8.85546875" style="4"/>
    <col min="5121" max="5121" width="17.5703125" style="4" customWidth="1"/>
    <col min="5122" max="5122" width="8.85546875" style="4"/>
    <col min="5123" max="5123" width="12.42578125" style="4" customWidth="1"/>
    <col min="5124" max="5124" width="12.7109375" style="4" customWidth="1"/>
    <col min="5125" max="5125" width="13.140625" style="4" customWidth="1"/>
    <col min="5126" max="5126" width="13.5703125" style="4" customWidth="1"/>
    <col min="5127" max="5376" width="8.85546875" style="4"/>
    <col min="5377" max="5377" width="17.5703125" style="4" customWidth="1"/>
    <col min="5378" max="5378" width="8.85546875" style="4"/>
    <col min="5379" max="5379" width="12.42578125" style="4" customWidth="1"/>
    <col min="5380" max="5380" width="12.7109375" style="4" customWidth="1"/>
    <col min="5381" max="5381" width="13.140625" style="4" customWidth="1"/>
    <col min="5382" max="5382" width="13.5703125" style="4" customWidth="1"/>
    <col min="5383" max="5632" width="8.85546875" style="4"/>
    <col min="5633" max="5633" width="17.5703125" style="4" customWidth="1"/>
    <col min="5634" max="5634" width="8.85546875" style="4"/>
    <col min="5635" max="5635" width="12.42578125" style="4" customWidth="1"/>
    <col min="5636" max="5636" width="12.7109375" style="4" customWidth="1"/>
    <col min="5637" max="5637" width="13.140625" style="4" customWidth="1"/>
    <col min="5638" max="5638" width="13.5703125" style="4" customWidth="1"/>
    <col min="5639" max="5888" width="8.85546875" style="4"/>
    <col min="5889" max="5889" width="17.5703125" style="4" customWidth="1"/>
    <col min="5890" max="5890" width="8.85546875" style="4"/>
    <col min="5891" max="5891" width="12.42578125" style="4" customWidth="1"/>
    <col min="5892" max="5892" width="12.7109375" style="4" customWidth="1"/>
    <col min="5893" max="5893" width="13.140625" style="4" customWidth="1"/>
    <col min="5894" max="5894" width="13.5703125" style="4" customWidth="1"/>
    <col min="5895" max="6144" width="8.85546875" style="4"/>
    <col min="6145" max="6145" width="17.5703125" style="4" customWidth="1"/>
    <col min="6146" max="6146" width="8.85546875" style="4"/>
    <col min="6147" max="6147" width="12.42578125" style="4" customWidth="1"/>
    <col min="6148" max="6148" width="12.7109375" style="4" customWidth="1"/>
    <col min="6149" max="6149" width="13.140625" style="4" customWidth="1"/>
    <col min="6150" max="6150" width="13.5703125" style="4" customWidth="1"/>
    <col min="6151" max="6400" width="8.85546875" style="4"/>
    <col min="6401" max="6401" width="17.5703125" style="4" customWidth="1"/>
    <col min="6402" max="6402" width="8.85546875" style="4"/>
    <col min="6403" max="6403" width="12.42578125" style="4" customWidth="1"/>
    <col min="6404" max="6404" width="12.7109375" style="4" customWidth="1"/>
    <col min="6405" max="6405" width="13.140625" style="4" customWidth="1"/>
    <col min="6406" max="6406" width="13.5703125" style="4" customWidth="1"/>
    <col min="6407" max="6656" width="8.85546875" style="4"/>
    <col min="6657" max="6657" width="17.5703125" style="4" customWidth="1"/>
    <col min="6658" max="6658" width="8.85546875" style="4"/>
    <col min="6659" max="6659" width="12.42578125" style="4" customWidth="1"/>
    <col min="6660" max="6660" width="12.7109375" style="4" customWidth="1"/>
    <col min="6661" max="6661" width="13.140625" style="4" customWidth="1"/>
    <col min="6662" max="6662" width="13.5703125" style="4" customWidth="1"/>
    <col min="6663" max="6912" width="8.85546875" style="4"/>
    <col min="6913" max="6913" width="17.5703125" style="4" customWidth="1"/>
    <col min="6914" max="6914" width="8.85546875" style="4"/>
    <col min="6915" max="6915" width="12.42578125" style="4" customWidth="1"/>
    <col min="6916" max="6916" width="12.7109375" style="4" customWidth="1"/>
    <col min="6917" max="6917" width="13.140625" style="4" customWidth="1"/>
    <col min="6918" max="6918" width="13.5703125" style="4" customWidth="1"/>
    <col min="6919" max="7168" width="8.85546875" style="4"/>
    <col min="7169" max="7169" width="17.5703125" style="4" customWidth="1"/>
    <col min="7170" max="7170" width="8.85546875" style="4"/>
    <col min="7171" max="7171" width="12.42578125" style="4" customWidth="1"/>
    <col min="7172" max="7172" width="12.7109375" style="4" customWidth="1"/>
    <col min="7173" max="7173" width="13.140625" style="4" customWidth="1"/>
    <col min="7174" max="7174" width="13.5703125" style="4" customWidth="1"/>
    <col min="7175" max="7424" width="8.85546875" style="4"/>
    <col min="7425" max="7425" width="17.5703125" style="4" customWidth="1"/>
    <col min="7426" max="7426" width="8.85546875" style="4"/>
    <col min="7427" max="7427" width="12.42578125" style="4" customWidth="1"/>
    <col min="7428" max="7428" width="12.7109375" style="4" customWidth="1"/>
    <col min="7429" max="7429" width="13.140625" style="4" customWidth="1"/>
    <col min="7430" max="7430" width="13.5703125" style="4" customWidth="1"/>
    <col min="7431" max="7680" width="8.85546875" style="4"/>
    <col min="7681" max="7681" width="17.5703125" style="4" customWidth="1"/>
    <col min="7682" max="7682" width="8.85546875" style="4"/>
    <col min="7683" max="7683" width="12.42578125" style="4" customWidth="1"/>
    <col min="7684" max="7684" width="12.7109375" style="4" customWidth="1"/>
    <col min="7685" max="7685" width="13.140625" style="4" customWidth="1"/>
    <col min="7686" max="7686" width="13.5703125" style="4" customWidth="1"/>
    <col min="7687" max="7936" width="8.85546875" style="4"/>
    <col min="7937" max="7937" width="17.5703125" style="4" customWidth="1"/>
    <col min="7938" max="7938" width="8.85546875" style="4"/>
    <col min="7939" max="7939" width="12.42578125" style="4" customWidth="1"/>
    <col min="7940" max="7940" width="12.7109375" style="4" customWidth="1"/>
    <col min="7941" max="7941" width="13.140625" style="4" customWidth="1"/>
    <col min="7942" max="7942" width="13.5703125" style="4" customWidth="1"/>
    <col min="7943" max="8192" width="8.85546875" style="4"/>
    <col min="8193" max="8193" width="17.5703125" style="4" customWidth="1"/>
    <col min="8194" max="8194" width="8.85546875" style="4"/>
    <col min="8195" max="8195" width="12.42578125" style="4" customWidth="1"/>
    <col min="8196" max="8196" width="12.7109375" style="4" customWidth="1"/>
    <col min="8197" max="8197" width="13.140625" style="4" customWidth="1"/>
    <col min="8198" max="8198" width="13.5703125" style="4" customWidth="1"/>
    <col min="8199" max="8448" width="8.85546875" style="4"/>
    <col min="8449" max="8449" width="17.5703125" style="4" customWidth="1"/>
    <col min="8450" max="8450" width="8.85546875" style="4"/>
    <col min="8451" max="8451" width="12.42578125" style="4" customWidth="1"/>
    <col min="8452" max="8452" width="12.7109375" style="4" customWidth="1"/>
    <col min="8453" max="8453" width="13.140625" style="4" customWidth="1"/>
    <col min="8454" max="8454" width="13.5703125" style="4" customWidth="1"/>
    <col min="8455" max="8704" width="8.85546875" style="4"/>
    <col min="8705" max="8705" width="17.5703125" style="4" customWidth="1"/>
    <col min="8706" max="8706" width="8.85546875" style="4"/>
    <col min="8707" max="8707" width="12.42578125" style="4" customWidth="1"/>
    <col min="8708" max="8708" width="12.7109375" style="4" customWidth="1"/>
    <col min="8709" max="8709" width="13.140625" style="4" customWidth="1"/>
    <col min="8710" max="8710" width="13.5703125" style="4" customWidth="1"/>
    <col min="8711" max="8960" width="8.85546875" style="4"/>
    <col min="8961" max="8961" width="17.5703125" style="4" customWidth="1"/>
    <col min="8962" max="8962" width="8.85546875" style="4"/>
    <col min="8963" max="8963" width="12.42578125" style="4" customWidth="1"/>
    <col min="8964" max="8964" width="12.7109375" style="4" customWidth="1"/>
    <col min="8965" max="8965" width="13.140625" style="4" customWidth="1"/>
    <col min="8966" max="8966" width="13.5703125" style="4" customWidth="1"/>
    <col min="8967" max="9216" width="8.85546875" style="4"/>
    <col min="9217" max="9217" width="17.5703125" style="4" customWidth="1"/>
    <col min="9218" max="9218" width="8.85546875" style="4"/>
    <col min="9219" max="9219" width="12.42578125" style="4" customWidth="1"/>
    <col min="9220" max="9220" width="12.7109375" style="4" customWidth="1"/>
    <col min="9221" max="9221" width="13.140625" style="4" customWidth="1"/>
    <col min="9222" max="9222" width="13.5703125" style="4" customWidth="1"/>
    <col min="9223" max="9472" width="8.85546875" style="4"/>
    <col min="9473" max="9473" width="17.5703125" style="4" customWidth="1"/>
    <col min="9474" max="9474" width="8.85546875" style="4"/>
    <col min="9475" max="9475" width="12.42578125" style="4" customWidth="1"/>
    <col min="9476" max="9476" width="12.7109375" style="4" customWidth="1"/>
    <col min="9477" max="9477" width="13.140625" style="4" customWidth="1"/>
    <col min="9478" max="9478" width="13.5703125" style="4" customWidth="1"/>
    <col min="9479" max="9728" width="8.85546875" style="4"/>
    <col min="9729" max="9729" width="17.5703125" style="4" customWidth="1"/>
    <col min="9730" max="9730" width="8.85546875" style="4"/>
    <col min="9731" max="9731" width="12.42578125" style="4" customWidth="1"/>
    <col min="9732" max="9732" width="12.7109375" style="4" customWidth="1"/>
    <col min="9733" max="9733" width="13.140625" style="4" customWidth="1"/>
    <col min="9734" max="9734" width="13.5703125" style="4" customWidth="1"/>
    <col min="9735" max="9984" width="8.85546875" style="4"/>
    <col min="9985" max="9985" width="17.5703125" style="4" customWidth="1"/>
    <col min="9986" max="9986" width="8.85546875" style="4"/>
    <col min="9987" max="9987" width="12.42578125" style="4" customWidth="1"/>
    <col min="9988" max="9988" width="12.7109375" style="4" customWidth="1"/>
    <col min="9989" max="9989" width="13.140625" style="4" customWidth="1"/>
    <col min="9990" max="9990" width="13.5703125" style="4" customWidth="1"/>
    <col min="9991" max="10240" width="8.85546875" style="4"/>
    <col min="10241" max="10241" width="17.5703125" style="4" customWidth="1"/>
    <col min="10242" max="10242" width="8.85546875" style="4"/>
    <col min="10243" max="10243" width="12.42578125" style="4" customWidth="1"/>
    <col min="10244" max="10244" width="12.7109375" style="4" customWidth="1"/>
    <col min="10245" max="10245" width="13.140625" style="4" customWidth="1"/>
    <col min="10246" max="10246" width="13.5703125" style="4" customWidth="1"/>
    <col min="10247" max="10496" width="8.85546875" style="4"/>
    <col min="10497" max="10497" width="17.5703125" style="4" customWidth="1"/>
    <col min="10498" max="10498" width="8.85546875" style="4"/>
    <col min="10499" max="10499" width="12.42578125" style="4" customWidth="1"/>
    <col min="10500" max="10500" width="12.7109375" style="4" customWidth="1"/>
    <col min="10501" max="10501" width="13.140625" style="4" customWidth="1"/>
    <col min="10502" max="10502" width="13.5703125" style="4" customWidth="1"/>
    <col min="10503" max="10752" width="8.85546875" style="4"/>
    <col min="10753" max="10753" width="17.5703125" style="4" customWidth="1"/>
    <col min="10754" max="10754" width="8.85546875" style="4"/>
    <col min="10755" max="10755" width="12.42578125" style="4" customWidth="1"/>
    <col min="10756" max="10756" width="12.7109375" style="4" customWidth="1"/>
    <col min="10757" max="10757" width="13.140625" style="4" customWidth="1"/>
    <col min="10758" max="10758" width="13.5703125" style="4" customWidth="1"/>
    <col min="10759" max="11008" width="8.85546875" style="4"/>
    <col min="11009" max="11009" width="17.5703125" style="4" customWidth="1"/>
    <col min="11010" max="11010" width="8.85546875" style="4"/>
    <col min="11011" max="11011" width="12.42578125" style="4" customWidth="1"/>
    <col min="11012" max="11012" width="12.7109375" style="4" customWidth="1"/>
    <col min="11013" max="11013" width="13.140625" style="4" customWidth="1"/>
    <col min="11014" max="11014" width="13.5703125" style="4" customWidth="1"/>
    <col min="11015" max="11264" width="8.85546875" style="4"/>
    <col min="11265" max="11265" width="17.5703125" style="4" customWidth="1"/>
    <col min="11266" max="11266" width="8.85546875" style="4"/>
    <col min="11267" max="11267" width="12.42578125" style="4" customWidth="1"/>
    <col min="11268" max="11268" width="12.7109375" style="4" customWidth="1"/>
    <col min="11269" max="11269" width="13.140625" style="4" customWidth="1"/>
    <col min="11270" max="11270" width="13.5703125" style="4" customWidth="1"/>
    <col min="11271" max="11520" width="8.85546875" style="4"/>
    <col min="11521" max="11521" width="17.5703125" style="4" customWidth="1"/>
    <col min="11522" max="11522" width="8.85546875" style="4"/>
    <col min="11523" max="11523" width="12.42578125" style="4" customWidth="1"/>
    <col min="11524" max="11524" width="12.7109375" style="4" customWidth="1"/>
    <col min="11525" max="11525" width="13.140625" style="4" customWidth="1"/>
    <col min="11526" max="11526" width="13.5703125" style="4" customWidth="1"/>
    <col min="11527" max="11776" width="8.85546875" style="4"/>
    <col min="11777" max="11777" width="17.5703125" style="4" customWidth="1"/>
    <col min="11778" max="11778" width="8.85546875" style="4"/>
    <col min="11779" max="11779" width="12.42578125" style="4" customWidth="1"/>
    <col min="11780" max="11780" width="12.7109375" style="4" customWidth="1"/>
    <col min="11781" max="11781" width="13.140625" style="4" customWidth="1"/>
    <col min="11782" max="11782" width="13.5703125" style="4" customWidth="1"/>
    <col min="11783" max="12032" width="8.85546875" style="4"/>
    <col min="12033" max="12033" width="17.5703125" style="4" customWidth="1"/>
    <col min="12034" max="12034" width="8.85546875" style="4"/>
    <col min="12035" max="12035" width="12.42578125" style="4" customWidth="1"/>
    <col min="12036" max="12036" width="12.7109375" style="4" customWidth="1"/>
    <col min="12037" max="12037" width="13.140625" style="4" customWidth="1"/>
    <col min="12038" max="12038" width="13.5703125" style="4" customWidth="1"/>
    <col min="12039" max="12288" width="8.85546875" style="4"/>
    <col min="12289" max="12289" width="17.5703125" style="4" customWidth="1"/>
    <col min="12290" max="12290" width="8.85546875" style="4"/>
    <col min="12291" max="12291" width="12.42578125" style="4" customWidth="1"/>
    <col min="12292" max="12292" width="12.7109375" style="4" customWidth="1"/>
    <col min="12293" max="12293" width="13.140625" style="4" customWidth="1"/>
    <col min="12294" max="12294" width="13.5703125" style="4" customWidth="1"/>
    <col min="12295" max="12544" width="8.85546875" style="4"/>
    <col min="12545" max="12545" width="17.5703125" style="4" customWidth="1"/>
    <col min="12546" max="12546" width="8.85546875" style="4"/>
    <col min="12547" max="12547" width="12.42578125" style="4" customWidth="1"/>
    <col min="12548" max="12548" width="12.7109375" style="4" customWidth="1"/>
    <col min="12549" max="12549" width="13.140625" style="4" customWidth="1"/>
    <col min="12550" max="12550" width="13.5703125" style="4" customWidth="1"/>
    <col min="12551" max="12800" width="8.85546875" style="4"/>
    <col min="12801" max="12801" width="17.5703125" style="4" customWidth="1"/>
    <col min="12802" max="12802" width="8.85546875" style="4"/>
    <col min="12803" max="12803" width="12.42578125" style="4" customWidth="1"/>
    <col min="12804" max="12804" width="12.7109375" style="4" customWidth="1"/>
    <col min="12805" max="12805" width="13.140625" style="4" customWidth="1"/>
    <col min="12806" max="12806" width="13.5703125" style="4" customWidth="1"/>
    <col min="12807" max="13056" width="8.85546875" style="4"/>
    <col min="13057" max="13057" width="17.5703125" style="4" customWidth="1"/>
    <col min="13058" max="13058" width="8.85546875" style="4"/>
    <col min="13059" max="13059" width="12.42578125" style="4" customWidth="1"/>
    <col min="13060" max="13060" width="12.7109375" style="4" customWidth="1"/>
    <col min="13061" max="13061" width="13.140625" style="4" customWidth="1"/>
    <col min="13062" max="13062" width="13.5703125" style="4" customWidth="1"/>
    <col min="13063" max="13312" width="8.85546875" style="4"/>
    <col min="13313" max="13313" width="17.5703125" style="4" customWidth="1"/>
    <col min="13314" max="13314" width="8.85546875" style="4"/>
    <col min="13315" max="13315" width="12.42578125" style="4" customWidth="1"/>
    <col min="13316" max="13316" width="12.7109375" style="4" customWidth="1"/>
    <col min="13317" max="13317" width="13.140625" style="4" customWidth="1"/>
    <col min="13318" max="13318" width="13.5703125" style="4" customWidth="1"/>
    <col min="13319" max="13568" width="8.85546875" style="4"/>
    <col min="13569" max="13569" width="17.5703125" style="4" customWidth="1"/>
    <col min="13570" max="13570" width="8.85546875" style="4"/>
    <col min="13571" max="13571" width="12.42578125" style="4" customWidth="1"/>
    <col min="13572" max="13572" width="12.7109375" style="4" customWidth="1"/>
    <col min="13573" max="13573" width="13.140625" style="4" customWidth="1"/>
    <col min="13574" max="13574" width="13.5703125" style="4" customWidth="1"/>
    <col min="13575" max="13824" width="8.85546875" style="4"/>
    <col min="13825" max="13825" width="17.5703125" style="4" customWidth="1"/>
    <col min="13826" max="13826" width="8.85546875" style="4"/>
    <col min="13827" max="13827" width="12.42578125" style="4" customWidth="1"/>
    <col min="13828" max="13828" width="12.7109375" style="4" customWidth="1"/>
    <col min="13829" max="13829" width="13.140625" style="4" customWidth="1"/>
    <col min="13830" max="13830" width="13.5703125" style="4" customWidth="1"/>
    <col min="13831" max="14080" width="8.85546875" style="4"/>
    <col min="14081" max="14081" width="17.5703125" style="4" customWidth="1"/>
    <col min="14082" max="14082" width="8.85546875" style="4"/>
    <col min="14083" max="14083" width="12.42578125" style="4" customWidth="1"/>
    <col min="14084" max="14084" width="12.7109375" style="4" customWidth="1"/>
    <col min="14085" max="14085" width="13.140625" style="4" customWidth="1"/>
    <col min="14086" max="14086" width="13.5703125" style="4" customWidth="1"/>
    <col min="14087" max="14336" width="8.85546875" style="4"/>
    <col min="14337" max="14337" width="17.5703125" style="4" customWidth="1"/>
    <col min="14338" max="14338" width="8.85546875" style="4"/>
    <col min="14339" max="14339" width="12.42578125" style="4" customWidth="1"/>
    <col min="14340" max="14340" width="12.7109375" style="4" customWidth="1"/>
    <col min="14341" max="14341" width="13.140625" style="4" customWidth="1"/>
    <col min="14342" max="14342" width="13.5703125" style="4" customWidth="1"/>
    <col min="14343" max="14592" width="8.85546875" style="4"/>
    <col min="14593" max="14593" width="17.5703125" style="4" customWidth="1"/>
    <col min="14594" max="14594" width="8.85546875" style="4"/>
    <col min="14595" max="14595" width="12.42578125" style="4" customWidth="1"/>
    <col min="14596" max="14596" width="12.7109375" style="4" customWidth="1"/>
    <col min="14597" max="14597" width="13.140625" style="4" customWidth="1"/>
    <col min="14598" max="14598" width="13.5703125" style="4" customWidth="1"/>
    <col min="14599" max="14848" width="8.85546875" style="4"/>
    <col min="14849" max="14849" width="17.5703125" style="4" customWidth="1"/>
    <col min="14850" max="14850" width="8.85546875" style="4"/>
    <col min="14851" max="14851" width="12.42578125" style="4" customWidth="1"/>
    <col min="14852" max="14852" width="12.7109375" style="4" customWidth="1"/>
    <col min="14853" max="14853" width="13.140625" style="4" customWidth="1"/>
    <col min="14854" max="14854" width="13.5703125" style="4" customWidth="1"/>
    <col min="14855" max="15104" width="8.85546875" style="4"/>
    <col min="15105" max="15105" width="17.5703125" style="4" customWidth="1"/>
    <col min="15106" max="15106" width="8.85546875" style="4"/>
    <col min="15107" max="15107" width="12.42578125" style="4" customWidth="1"/>
    <col min="15108" max="15108" width="12.7109375" style="4" customWidth="1"/>
    <col min="15109" max="15109" width="13.140625" style="4" customWidth="1"/>
    <col min="15110" max="15110" width="13.5703125" style="4" customWidth="1"/>
    <col min="15111" max="15360" width="8.85546875" style="4"/>
    <col min="15361" max="15361" width="17.5703125" style="4" customWidth="1"/>
    <col min="15362" max="15362" width="8.85546875" style="4"/>
    <col min="15363" max="15363" width="12.42578125" style="4" customWidth="1"/>
    <col min="15364" max="15364" width="12.7109375" style="4" customWidth="1"/>
    <col min="15365" max="15365" width="13.140625" style="4" customWidth="1"/>
    <col min="15366" max="15366" width="13.5703125" style="4" customWidth="1"/>
    <col min="15367" max="15616" width="8.85546875" style="4"/>
    <col min="15617" max="15617" width="17.5703125" style="4" customWidth="1"/>
    <col min="15618" max="15618" width="8.85546875" style="4"/>
    <col min="15619" max="15619" width="12.42578125" style="4" customWidth="1"/>
    <col min="15620" max="15620" width="12.7109375" style="4" customWidth="1"/>
    <col min="15621" max="15621" width="13.140625" style="4" customWidth="1"/>
    <col min="15622" max="15622" width="13.5703125" style="4" customWidth="1"/>
    <col min="15623" max="15872" width="8.85546875" style="4"/>
    <col min="15873" max="15873" width="17.5703125" style="4" customWidth="1"/>
    <col min="15874" max="15874" width="8.85546875" style="4"/>
    <col min="15875" max="15875" width="12.42578125" style="4" customWidth="1"/>
    <col min="15876" max="15876" width="12.7109375" style="4" customWidth="1"/>
    <col min="15877" max="15877" width="13.140625" style="4" customWidth="1"/>
    <col min="15878" max="15878" width="13.5703125" style="4" customWidth="1"/>
    <col min="15879" max="16128" width="8.85546875" style="4"/>
    <col min="16129" max="16129" width="17.5703125" style="4" customWidth="1"/>
    <col min="16130" max="16130" width="8.85546875" style="4"/>
    <col min="16131" max="16131" width="12.42578125" style="4" customWidth="1"/>
    <col min="16132" max="16132" width="12.7109375" style="4" customWidth="1"/>
    <col min="16133" max="16133" width="13.140625" style="4" customWidth="1"/>
    <col min="16134" max="16134" width="13.5703125" style="4" customWidth="1"/>
    <col min="16135" max="16384" width="8.85546875" style="4"/>
  </cols>
  <sheetData>
    <row r="1" spans="2:6" ht="15.75" x14ac:dyDescent="0.25">
      <c r="B1" s="1"/>
      <c r="C1" s="2"/>
      <c r="D1" s="2"/>
      <c r="E1" s="2"/>
      <c r="F1" s="3"/>
    </row>
    <row r="2" spans="2:6" ht="16.5" thickBot="1" x14ac:dyDescent="0.3">
      <c r="B2" s="5" t="s">
        <v>0</v>
      </c>
      <c r="C2" s="6" t="s">
        <v>1</v>
      </c>
      <c r="D2" s="6" t="s">
        <v>2</v>
      </c>
      <c r="E2" s="6" t="s">
        <v>3</v>
      </c>
      <c r="F2" s="7" t="s">
        <v>4</v>
      </c>
    </row>
    <row r="3" spans="2:6" x14ac:dyDescent="0.2">
      <c r="B3" s="8" t="s">
        <v>5</v>
      </c>
      <c r="C3" s="9">
        <f>'[1]Comparison Statistics Input'!IX4</f>
        <v>0</v>
      </c>
      <c r="D3" s="9">
        <f>'[1]Comparison Statistics Input'!IZ4</f>
        <v>0</v>
      </c>
      <c r="E3" s="9">
        <f>'[1]Comparison Statistics Input'!GG4</f>
        <v>14</v>
      </c>
      <c r="F3" s="9">
        <f>'[1]Comparison Statistics Input'!GI4</f>
        <v>0</v>
      </c>
    </row>
    <row r="4" spans="2:6" x14ac:dyDescent="0.2">
      <c r="B4" s="10" t="s">
        <v>6</v>
      </c>
      <c r="C4" s="11">
        <f>'[1]Comparison Statistics Input'!IX5</f>
        <v>11</v>
      </c>
      <c r="D4" s="11">
        <f>'[1]Comparison Statistics Input'!IZ5</f>
        <v>6</v>
      </c>
      <c r="E4" s="11">
        <f>'[1]Comparison Statistics Input'!GG5</f>
        <v>4</v>
      </c>
      <c r="F4" s="11">
        <f>'[1]Comparison Statistics Input'!GI5</f>
        <v>0</v>
      </c>
    </row>
    <row r="5" spans="2:6" x14ac:dyDescent="0.2">
      <c r="B5" s="12" t="s">
        <v>7</v>
      </c>
      <c r="C5" s="11">
        <f>'[1]Comparison Statistics Input'!IX6</f>
        <v>210</v>
      </c>
      <c r="D5" s="13">
        <f>'[1]Comparison Statistics Input'!IZ6</f>
        <v>7</v>
      </c>
      <c r="E5" s="13">
        <f>'[1]Comparison Statistics Input'!GG6</f>
        <v>169</v>
      </c>
      <c r="F5" s="11">
        <f>'[1]Comparison Statistics Input'!GI6</f>
        <v>4</v>
      </c>
    </row>
    <row r="6" spans="2:6" x14ac:dyDescent="0.2">
      <c r="B6" s="12" t="s">
        <v>8</v>
      </c>
      <c r="C6" s="11">
        <f>'[1]Comparison Statistics Input'!IX7</f>
        <v>173</v>
      </c>
      <c r="D6" s="11">
        <f>'[1]Comparison Statistics Input'!IZ7</f>
        <v>2</v>
      </c>
      <c r="E6" s="13">
        <f>'[1]Comparison Statistics Input'!GG7</f>
        <v>203</v>
      </c>
      <c r="F6" s="11">
        <f>'[1]Comparison Statistics Input'!GI7</f>
        <v>1</v>
      </c>
    </row>
    <row r="7" spans="2:6" x14ac:dyDescent="0.2">
      <c r="B7" s="12" t="s">
        <v>9</v>
      </c>
      <c r="C7" s="11">
        <f>'[1]Comparison Statistics Input'!IX8</f>
        <v>175</v>
      </c>
      <c r="D7" s="11">
        <f>'[1]Comparison Statistics Input'!IZ8</f>
        <v>0</v>
      </c>
      <c r="E7" s="11">
        <f>'[1]Comparison Statistics Input'!GG8</f>
        <v>138</v>
      </c>
      <c r="F7" s="11">
        <f>'[1]Comparison Statistics Input'!GI8</f>
        <v>0</v>
      </c>
    </row>
    <row r="8" spans="2:6" x14ac:dyDescent="0.2">
      <c r="B8" s="12" t="s">
        <v>10</v>
      </c>
      <c r="C8" s="11">
        <f>'[1]Comparison Statistics Input'!IX9</f>
        <v>1528</v>
      </c>
      <c r="D8" s="11">
        <f>'[1]Comparison Statistics Input'!IZ9</f>
        <v>42</v>
      </c>
      <c r="E8" s="13">
        <f>'[1]Comparison Statistics Input'!GG9</f>
        <v>1438</v>
      </c>
      <c r="F8" s="11">
        <f>'[1]Comparison Statistics Input'!GI9</f>
        <v>6</v>
      </c>
    </row>
    <row r="9" spans="2:6" x14ac:dyDescent="0.2">
      <c r="B9" s="12" t="s">
        <v>11</v>
      </c>
      <c r="C9" s="11">
        <f>'[1]Comparison Statistics Input'!IX10</f>
        <v>0</v>
      </c>
      <c r="D9" s="11">
        <f>'[1]Comparison Statistics Input'!IZ10</f>
        <v>0</v>
      </c>
      <c r="E9" s="11">
        <f>'[1]Comparison Statistics Input'!GG10</f>
        <v>2</v>
      </c>
      <c r="F9" s="11">
        <f>'[1]Comparison Statistics Input'!GI10</f>
        <v>0</v>
      </c>
    </row>
    <row r="10" spans="2:6" x14ac:dyDescent="0.2">
      <c r="B10" s="12" t="s">
        <v>12</v>
      </c>
      <c r="C10" s="11">
        <f>'[1]Comparison Statistics Input'!IX11</f>
        <v>77</v>
      </c>
      <c r="D10" s="13">
        <f>'[1]Comparison Statistics Input'!IZ11</f>
        <v>7</v>
      </c>
      <c r="E10" s="13">
        <f>'[1]Comparison Statistics Input'!GG11</f>
        <v>128</v>
      </c>
      <c r="F10" s="11">
        <f>'[1]Comparison Statistics Input'!GI11</f>
        <v>8</v>
      </c>
    </row>
    <row r="11" spans="2:6" x14ac:dyDescent="0.2">
      <c r="B11" s="12" t="s">
        <v>13</v>
      </c>
      <c r="C11" s="11">
        <f>'[1]Comparison Statistics Input'!IX12</f>
        <v>62</v>
      </c>
      <c r="D11" s="11">
        <f>'[1]Comparison Statistics Input'!IZ12</f>
        <v>6</v>
      </c>
      <c r="E11" s="13">
        <f>'[1]Comparison Statistics Input'!GG12</f>
        <v>32</v>
      </c>
      <c r="F11" s="11">
        <f>'[1]Comparison Statistics Input'!GI12</f>
        <v>1</v>
      </c>
    </row>
    <row r="12" spans="2:6" x14ac:dyDescent="0.2">
      <c r="B12" s="12" t="s">
        <v>14</v>
      </c>
      <c r="C12" s="11">
        <f>'[1]Comparison Statistics Input'!IX13</f>
        <v>0</v>
      </c>
      <c r="D12" s="11">
        <f>'[1]Comparison Statistics Input'!IZ13</f>
        <v>0</v>
      </c>
      <c r="E12" s="13">
        <f>'[1]Comparison Statistics Input'!GG13</f>
        <v>1</v>
      </c>
      <c r="F12" s="11">
        <f>'[1]Comparison Statistics Input'!GI13</f>
        <v>0</v>
      </c>
    </row>
    <row r="13" spans="2:6" x14ac:dyDescent="0.2">
      <c r="B13" s="12" t="s">
        <v>15</v>
      </c>
      <c r="C13" s="11">
        <f>'[1]Comparison Statistics Input'!IX14</f>
        <v>43</v>
      </c>
      <c r="D13" s="11">
        <f>'[1]Comparison Statistics Input'!IZ14</f>
        <v>3</v>
      </c>
      <c r="E13" s="13">
        <f>'[1]Comparison Statistics Input'!GG14</f>
        <v>39</v>
      </c>
      <c r="F13" s="11">
        <f>'[1]Comparison Statistics Input'!GI14</f>
        <v>4</v>
      </c>
    </row>
    <row r="14" spans="2:6" x14ac:dyDescent="0.2">
      <c r="B14" s="12" t="s">
        <v>16</v>
      </c>
      <c r="C14" s="11">
        <f>'[1]Comparison Statistics Input'!IX15</f>
        <v>0</v>
      </c>
      <c r="D14" s="11">
        <f>'[1]Comparison Statistics Input'!IZ15</f>
        <v>0</v>
      </c>
      <c r="E14" s="11">
        <f>'[1]Comparison Statistics Input'!GG15</f>
        <v>0</v>
      </c>
      <c r="F14" s="11">
        <f>'[1]Comparison Statistics Input'!GI15</f>
        <v>0</v>
      </c>
    </row>
    <row r="15" spans="2:6" x14ac:dyDescent="0.2">
      <c r="B15" s="12" t="s">
        <v>17</v>
      </c>
      <c r="C15" s="11">
        <f>'[1]Comparison Statistics Input'!IX16</f>
        <v>246</v>
      </c>
      <c r="D15" s="11">
        <f>'[1]Comparison Statistics Input'!IZ16</f>
        <v>6</v>
      </c>
      <c r="E15" s="13">
        <f>'[1]Comparison Statistics Input'!GG16</f>
        <v>152</v>
      </c>
      <c r="F15" s="11">
        <f>'[1]Comparison Statistics Input'!GI16</f>
        <v>0</v>
      </c>
    </row>
    <row r="16" spans="2:6" x14ac:dyDescent="0.2">
      <c r="B16" s="12" t="s">
        <v>18</v>
      </c>
      <c r="C16" s="11">
        <f>'[1]Comparison Statistics Input'!IX17</f>
        <v>132</v>
      </c>
      <c r="D16" s="11">
        <f>'[1]Comparison Statistics Input'!IZ17</f>
        <v>1</v>
      </c>
      <c r="E16" s="13">
        <f>'[1]Comparison Statistics Input'!GG17</f>
        <v>108</v>
      </c>
      <c r="F16" s="11">
        <f>'[1]Comparison Statistics Input'!GI17</f>
        <v>1</v>
      </c>
    </row>
    <row r="17" spans="2:6" x14ac:dyDescent="0.2">
      <c r="B17" s="12" t="s">
        <v>19</v>
      </c>
      <c r="C17" s="11">
        <f>'[1]Comparison Statistics Input'!IX18</f>
        <v>261</v>
      </c>
      <c r="D17" s="11">
        <f>'[1]Comparison Statistics Input'!IZ18</f>
        <v>9</v>
      </c>
      <c r="E17" s="11">
        <f>'[1]Comparison Statistics Input'!GG18</f>
        <v>248</v>
      </c>
      <c r="F17" s="11">
        <f>'[1]Comparison Statistics Input'!GI18</f>
        <v>46</v>
      </c>
    </row>
    <row r="18" spans="2:6" x14ac:dyDescent="0.2">
      <c r="B18" s="12" t="s">
        <v>20</v>
      </c>
      <c r="C18" s="11">
        <f>'[1]Comparison Statistics Input'!IX19</f>
        <v>64</v>
      </c>
      <c r="D18" s="11">
        <f>'[1]Comparison Statistics Input'!IZ19</f>
        <v>1</v>
      </c>
      <c r="E18" s="13">
        <f>'[1]Comparison Statistics Input'!GG19</f>
        <v>50</v>
      </c>
      <c r="F18" s="11">
        <f>'[1]Comparison Statistics Input'!GI19</f>
        <v>0</v>
      </c>
    </row>
    <row r="19" spans="2:6" x14ac:dyDescent="0.2">
      <c r="B19" s="12" t="s">
        <v>21</v>
      </c>
      <c r="C19" s="11">
        <f>'[1]Comparison Statistics Input'!IX20</f>
        <v>5860</v>
      </c>
      <c r="D19" s="11">
        <f>'[1]Comparison Statistics Input'!IZ20</f>
        <v>850</v>
      </c>
      <c r="E19" s="13">
        <f>'[1]Comparison Statistics Input'!GG20</f>
        <v>4623</v>
      </c>
      <c r="F19" s="11">
        <f>'[1]Comparison Statistics Input'!GI20</f>
        <v>19</v>
      </c>
    </row>
    <row r="20" spans="2:6" x14ac:dyDescent="0.2">
      <c r="B20" s="12" t="s">
        <v>22</v>
      </c>
      <c r="C20" s="11">
        <f>'[1]Comparison Statistics Input'!IX21</f>
        <v>298</v>
      </c>
      <c r="D20" s="13">
        <f>'[1]Comparison Statistics Input'!IZ21</f>
        <v>23</v>
      </c>
      <c r="E20" s="13">
        <f>'[1]Comparison Statistics Input'!GG21</f>
        <v>277</v>
      </c>
      <c r="F20" s="11">
        <f>'[1]Comparison Statistics Input'!GI21</f>
        <v>0</v>
      </c>
    </row>
    <row r="21" spans="2:6" x14ac:dyDescent="0.2">
      <c r="B21" s="12" t="s">
        <v>23</v>
      </c>
      <c r="C21" s="11">
        <f>'[1]Comparison Statistics Input'!IX22</f>
        <v>153</v>
      </c>
      <c r="D21" s="11">
        <f>'[1]Comparison Statistics Input'!IZ22</f>
        <v>6</v>
      </c>
      <c r="E21" s="11">
        <f>'[1]Comparison Statistics Input'!GG22</f>
        <v>202</v>
      </c>
      <c r="F21" s="11">
        <f>'[1]Comparison Statistics Input'!GI22</f>
        <v>3</v>
      </c>
    </row>
    <row r="22" spans="2:6" x14ac:dyDescent="0.2">
      <c r="B22" s="12" t="s">
        <v>24</v>
      </c>
      <c r="C22" s="11">
        <f>'[1]Comparison Statistics Input'!IX23</f>
        <v>62</v>
      </c>
      <c r="D22" s="11">
        <f>'[1]Comparison Statistics Input'!IZ23</f>
        <v>0</v>
      </c>
      <c r="E22" s="13">
        <f>'[1]Comparison Statistics Input'!GG23</f>
        <v>41</v>
      </c>
      <c r="F22" s="11">
        <f>'[1]Comparison Statistics Input'!GI23</f>
        <v>8</v>
      </c>
    </row>
    <row r="23" spans="2:6" x14ac:dyDescent="0.2">
      <c r="B23" s="12" t="s">
        <v>25</v>
      </c>
      <c r="C23" s="11">
        <f>'[1]Comparison Statistics Input'!IX24</f>
        <v>272</v>
      </c>
      <c r="D23" s="11">
        <f>'[1]Comparison Statistics Input'!IZ24</f>
        <v>21</v>
      </c>
      <c r="E23" s="13">
        <f>'[1]Comparison Statistics Input'!GG24</f>
        <v>296</v>
      </c>
      <c r="F23" s="11">
        <f>'[1]Comparison Statistics Input'!GI24</f>
        <v>28</v>
      </c>
    </row>
    <row r="24" spans="2:6" x14ac:dyDescent="0.2">
      <c r="B24" s="12" t="s">
        <v>26</v>
      </c>
      <c r="C24" s="11">
        <f>'[1]Comparison Statistics Input'!IX25</f>
        <v>12</v>
      </c>
      <c r="D24" s="11">
        <f>'[1]Comparison Statistics Input'!IZ25</f>
        <v>0</v>
      </c>
      <c r="E24" s="11">
        <f>'[1]Comparison Statistics Input'!GG25</f>
        <v>0</v>
      </c>
      <c r="F24" s="11">
        <f>'[1]Comparison Statistics Input'!GI25</f>
        <v>0</v>
      </c>
    </row>
    <row r="25" spans="2:6" x14ac:dyDescent="0.2">
      <c r="B25" s="12" t="s">
        <v>27</v>
      </c>
      <c r="C25" s="11">
        <f>'[1]Comparison Statistics Input'!IX26</f>
        <v>0</v>
      </c>
      <c r="D25" s="11">
        <f>'[1]Comparison Statistics Input'!IZ26</f>
        <v>15</v>
      </c>
      <c r="E25" s="13">
        <f>'[1]Comparison Statistics Input'!GG26</f>
        <v>342</v>
      </c>
      <c r="F25" s="11">
        <f>'[1]Comparison Statistics Input'!GI26</f>
        <v>0</v>
      </c>
    </row>
    <row r="26" spans="2:6" x14ac:dyDescent="0.2">
      <c r="B26" s="12" t="s">
        <v>28</v>
      </c>
      <c r="C26" s="11">
        <f>'[1]Comparison Statistics Input'!IX27</f>
        <v>50</v>
      </c>
      <c r="D26" s="11">
        <f>'[1]Comparison Statistics Input'!IZ27</f>
        <v>1</v>
      </c>
      <c r="E26" s="13">
        <f>'[1]Comparison Statistics Input'!GG27</f>
        <v>55</v>
      </c>
      <c r="F26" s="11">
        <f>'[1]Comparison Statistics Input'!GI27</f>
        <v>1</v>
      </c>
    </row>
    <row r="27" spans="2:6" x14ac:dyDescent="0.2">
      <c r="B27" s="10" t="s">
        <v>29</v>
      </c>
      <c r="C27" s="11">
        <f>'[1]Comparison Statistics Input'!IX28</f>
        <v>139</v>
      </c>
      <c r="D27" s="13">
        <f>'[1]Comparison Statistics Input'!IZ28</f>
        <v>4</v>
      </c>
      <c r="E27" s="13">
        <f>'[1]Comparison Statistics Input'!GG28</f>
        <v>86</v>
      </c>
      <c r="F27" s="11">
        <f>'[1]Comparison Statistics Input'!GI28</f>
        <v>0</v>
      </c>
    </row>
    <row r="28" spans="2:6" x14ac:dyDescent="0.2">
      <c r="B28" s="12" t="s">
        <v>30</v>
      </c>
      <c r="C28" s="11">
        <f>'[1]Comparison Statistics Input'!IX29</f>
        <v>13</v>
      </c>
      <c r="D28" s="11">
        <f>'[1]Comparison Statistics Input'!IZ29</f>
        <v>0</v>
      </c>
      <c r="E28" s="13">
        <f>'[1]Comparison Statistics Input'!GG29</f>
        <v>20</v>
      </c>
      <c r="F28" s="11">
        <f>'[1]Comparison Statistics Input'!GI29</f>
        <v>6</v>
      </c>
    </row>
    <row r="29" spans="2:6" x14ac:dyDescent="0.2">
      <c r="B29" s="12" t="s">
        <v>31</v>
      </c>
      <c r="C29" s="11">
        <f>'[1]Comparison Statistics Input'!IX30</f>
        <v>1378</v>
      </c>
      <c r="D29" s="13">
        <f>'[1]Comparison Statistics Input'!IZ30</f>
        <v>216</v>
      </c>
      <c r="E29" s="13">
        <f>'[1]Comparison Statistics Input'!GG30</f>
        <v>1049</v>
      </c>
      <c r="F29" s="11">
        <f>'[1]Comparison Statistics Input'!GI30</f>
        <v>88</v>
      </c>
    </row>
    <row r="30" spans="2:6" x14ac:dyDescent="0.2">
      <c r="B30" s="12" t="s">
        <v>32</v>
      </c>
      <c r="C30" s="11">
        <f>'[1]Comparison Statistics Input'!IX31</f>
        <v>33</v>
      </c>
      <c r="D30" s="11">
        <f>'[1]Comparison Statistics Input'!IZ31</f>
        <v>1</v>
      </c>
      <c r="E30" s="13">
        <f>'[1]Comparison Statistics Input'!GG31</f>
        <v>65</v>
      </c>
      <c r="F30" s="11">
        <f>'[1]Comparison Statistics Input'!GI31</f>
        <v>0</v>
      </c>
    </row>
    <row r="31" spans="2:6" x14ac:dyDescent="0.2">
      <c r="B31" s="12" t="s">
        <v>33</v>
      </c>
      <c r="C31" s="11">
        <f>'[1]Comparison Statistics Input'!IX32</f>
        <v>327</v>
      </c>
      <c r="D31" s="11">
        <f>'[1]Comparison Statistics Input'!IZ32</f>
        <v>3</v>
      </c>
      <c r="E31" s="13">
        <f>'[1]Comparison Statistics Input'!GG32</f>
        <v>326</v>
      </c>
      <c r="F31" s="11">
        <f>'[1]Comparison Statistics Input'!GI32</f>
        <v>6</v>
      </c>
    </row>
    <row r="32" spans="2:6" x14ac:dyDescent="0.2">
      <c r="B32" s="12" t="s">
        <v>34</v>
      </c>
      <c r="C32" s="11">
        <f>'[1]Comparison Statistics Input'!IX33</f>
        <v>0</v>
      </c>
      <c r="D32" s="11">
        <f>'[1]Comparison Statistics Input'!IZ33</f>
        <v>0</v>
      </c>
      <c r="E32" s="13">
        <f>'[1]Comparison Statistics Input'!GG33</f>
        <v>4</v>
      </c>
      <c r="F32" s="11">
        <f>'[1]Comparison Statistics Input'!GI33</f>
        <v>1</v>
      </c>
    </row>
    <row r="33" spans="2:8" x14ac:dyDescent="0.2">
      <c r="B33" s="12" t="s">
        <v>35</v>
      </c>
      <c r="C33" s="11">
        <f>'[1]Comparison Statistics Input'!IX34</f>
        <v>1125</v>
      </c>
      <c r="D33" s="11">
        <f>'[1]Comparison Statistics Input'!IZ34</f>
        <v>93</v>
      </c>
      <c r="E33" s="13">
        <f>'[1]Comparison Statistics Input'!GG34</f>
        <v>1424</v>
      </c>
      <c r="F33" s="11">
        <f>'[1]Comparison Statistics Input'!GI34</f>
        <v>20</v>
      </c>
    </row>
    <row r="34" spans="2:8" x14ac:dyDescent="0.2">
      <c r="B34" s="12" t="s">
        <v>36</v>
      </c>
      <c r="C34" s="11">
        <f>'[1]Comparison Statistics Input'!IX35</f>
        <v>939</v>
      </c>
      <c r="D34" s="11">
        <f>'[1]Comparison Statistics Input'!IZ35</f>
        <v>121</v>
      </c>
      <c r="E34" s="13">
        <f>'[1]Comparison Statistics Input'!GG35</f>
        <v>923</v>
      </c>
      <c r="F34" s="11">
        <f>'[1]Comparison Statistics Input'!GI35</f>
        <v>23</v>
      </c>
    </row>
    <row r="35" spans="2:8" x14ac:dyDescent="0.2">
      <c r="B35" s="10" t="s">
        <v>37</v>
      </c>
      <c r="C35" s="11">
        <f>'[1]Comparison Statistics Input'!IX36</f>
        <v>27</v>
      </c>
      <c r="D35" s="11">
        <f>'[1]Comparison Statistics Input'!IZ36</f>
        <v>3</v>
      </c>
      <c r="E35" s="11">
        <f>'[1]Comparison Statistics Input'!GG36</f>
        <v>83</v>
      </c>
      <c r="F35" s="11">
        <f>'[1]Comparison Statistics Input'!GI36</f>
        <v>0</v>
      </c>
    </row>
    <row r="36" spans="2:8" x14ac:dyDescent="0.2">
      <c r="B36" s="12" t="s">
        <v>38</v>
      </c>
      <c r="C36" s="11">
        <f>'[1]Comparison Statistics Input'!IX37</f>
        <v>643</v>
      </c>
      <c r="D36" s="11">
        <f>'[1]Comparison Statistics Input'!IZ37</f>
        <v>32</v>
      </c>
      <c r="E36" s="13">
        <f>'[1]Comparison Statistics Input'!GG37</f>
        <v>530</v>
      </c>
      <c r="F36" s="11">
        <f>'[1]Comparison Statistics Input'!GI37</f>
        <v>11</v>
      </c>
    </row>
    <row r="37" spans="2:8" x14ac:dyDescent="0.2">
      <c r="B37" s="10" t="s">
        <v>39</v>
      </c>
      <c r="C37" s="11">
        <f>'[1]Comparison Statistics Input'!IX38</f>
        <v>19</v>
      </c>
      <c r="D37" s="11">
        <f>'[1]Comparison Statistics Input'!IZ38</f>
        <v>0</v>
      </c>
      <c r="E37" s="11">
        <f>'[1]Comparison Statistics Input'!GG38</f>
        <v>28</v>
      </c>
      <c r="F37" s="11">
        <f>'[1]Comparison Statistics Input'!GI38</f>
        <v>2</v>
      </c>
    </row>
    <row r="38" spans="2:8" x14ac:dyDescent="0.2">
      <c r="B38" s="12" t="s">
        <v>40</v>
      </c>
      <c r="C38" s="11">
        <f>'[1]Comparison Statistics Input'!IX39</f>
        <v>59</v>
      </c>
      <c r="D38" s="11">
        <f>'[1]Comparison Statistics Input'!IZ39</f>
        <v>0</v>
      </c>
      <c r="E38" s="13">
        <f>'[1]Comparison Statistics Input'!GG39</f>
        <v>41</v>
      </c>
      <c r="F38" s="11">
        <f>'[1]Comparison Statistics Input'!GI39</f>
        <v>0</v>
      </c>
    </row>
    <row r="39" spans="2:8" x14ac:dyDescent="0.2">
      <c r="B39" s="12" t="s">
        <v>41</v>
      </c>
      <c r="C39" s="11">
        <f>'[1]Comparison Statistics Input'!IX40</f>
        <v>370</v>
      </c>
      <c r="D39" s="11">
        <f>'[1]Comparison Statistics Input'!IZ40</f>
        <v>4</v>
      </c>
      <c r="E39" s="13">
        <f>'[1]Comparison Statistics Input'!GG40</f>
        <v>559</v>
      </c>
      <c r="F39" s="11">
        <f>'[1]Comparison Statistics Input'!GI40</f>
        <v>3</v>
      </c>
    </row>
    <row r="40" spans="2:8" x14ac:dyDescent="0.2">
      <c r="B40" s="12" t="s">
        <v>42</v>
      </c>
      <c r="C40" s="11">
        <f>'[1]Comparison Statistics Input'!IX41</f>
        <v>6</v>
      </c>
      <c r="D40" s="11">
        <f>'[1]Comparison Statistics Input'!IZ41</f>
        <v>0</v>
      </c>
      <c r="E40" s="11">
        <f>'[1]Comparison Statistics Input'!GG41</f>
        <v>12</v>
      </c>
      <c r="F40" s="11">
        <f>'[1]Comparison Statistics Input'!GI41</f>
        <v>0</v>
      </c>
    </row>
    <row r="41" spans="2:8" ht="13.5" thickBot="1" x14ac:dyDescent="0.25">
      <c r="B41" s="14" t="s">
        <v>43</v>
      </c>
      <c r="C41" s="15">
        <f>'[1]Comparison Statistics Input'!IX42</f>
        <v>107</v>
      </c>
      <c r="D41" s="15">
        <f>'[1]Comparison Statistics Input'!IZ42</f>
        <v>0</v>
      </c>
      <c r="E41" s="16">
        <f>'[1]Comparison Statistics Input'!GG42</f>
        <v>149</v>
      </c>
      <c r="F41" s="15">
        <f>'[1]Comparison Statistics Input'!GI42</f>
        <v>0</v>
      </c>
    </row>
    <row r="42" spans="2:8" ht="13.5" thickBot="1" x14ac:dyDescent="0.25">
      <c r="B42" s="17" t="s">
        <v>44</v>
      </c>
      <c r="C42" s="18">
        <f>SUM(C3:C41)</f>
        <v>14874</v>
      </c>
      <c r="D42" s="18">
        <f>SUM(D3:D41)</f>
        <v>1483</v>
      </c>
      <c r="E42" s="18">
        <f>SUM(E3:E41)</f>
        <v>13861</v>
      </c>
      <c r="F42" s="19">
        <f>SUM(F3:F41)</f>
        <v>290</v>
      </c>
    </row>
    <row r="43" spans="2:8" x14ac:dyDescent="0.2">
      <c r="B43" s="20" t="s">
        <v>45</v>
      </c>
      <c r="C43" s="21"/>
      <c r="D43" s="21"/>
      <c r="E43" s="22"/>
    </row>
    <row r="44" spans="2:8" x14ac:dyDescent="0.2">
      <c r="B44" s="20" t="s">
        <v>46</v>
      </c>
      <c r="C44" s="21"/>
      <c r="D44" s="21"/>
      <c r="E44" s="22"/>
    </row>
    <row r="45" spans="2:8" x14ac:dyDescent="0.2">
      <c r="B45" s="23" t="s">
        <v>47</v>
      </c>
      <c r="C45" s="24"/>
      <c r="D45" s="24"/>
      <c r="E45" s="22"/>
      <c r="F45" s="25"/>
      <c r="G45" s="25"/>
      <c r="H45" s="26"/>
    </row>
    <row r="46" spans="2:8" x14ac:dyDescent="0.2">
      <c r="B46" s="23" t="s">
        <v>48</v>
      </c>
      <c r="C46" s="21"/>
      <c r="D46" s="21"/>
      <c r="E46" s="22"/>
      <c r="F46" s="25"/>
    </row>
    <row r="47" spans="2:8" x14ac:dyDescent="0.2">
      <c r="B47" s="27" t="s">
        <v>49</v>
      </c>
      <c r="C47" s="21"/>
      <c r="D47" s="21"/>
      <c r="E47" s="25"/>
      <c r="F47" s="25"/>
    </row>
    <row r="48" spans="2:8" x14ac:dyDescent="0.2">
      <c r="B48" s="28"/>
      <c r="C48" s="25"/>
      <c r="D48" s="25"/>
      <c r="E48" s="25"/>
      <c r="F48" s="25"/>
    </row>
    <row r="49" spans="2:6" x14ac:dyDescent="0.2">
      <c r="B49" s="28"/>
      <c r="C49" s="25"/>
      <c r="D49" s="25"/>
      <c r="E49" s="25"/>
      <c r="F49" s="25"/>
    </row>
  </sheetData>
  <printOptions horizontalCentered="1"/>
  <pageMargins left="0.25" right="0.5" top="1.5" bottom="0.5" header="0.3" footer="0.3"/>
  <pageSetup orientation="portrait" r:id="rId1"/>
  <headerFooter alignWithMargins="0">
    <oddHeader>&amp;C&amp;"Arial,Bold"&amp;18 
 APPEALS
&amp;16Total Real Property Appeals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Appeals -Total Real Property Appeals</dc:title>
  <dc:creator>Leverington, Marc (DOR)</dc:creator>
  <cp:keywords>Appeals -Total Real Property Appeals</cp:keywords>
  <cp:lastModifiedBy>Bayles, Sherree (DOR)</cp:lastModifiedBy>
  <dcterms:created xsi:type="dcterms:W3CDTF">2020-09-02T18:58:12Z</dcterms:created>
  <dcterms:modified xsi:type="dcterms:W3CDTF">2020-09-03T18:07:54Z</dcterms:modified>
</cp:coreProperties>
</file>