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Levies\Levy2017\Table2017\For Review\"/>
    </mc:Choice>
  </mc:AlternateContent>
  <bookViews>
    <workbookView xWindow="-15" yWindow="-15" windowWidth="19020" windowHeight="11895"/>
  </bookViews>
  <sheets>
    <sheet name="Table 21A" sheetId="1" r:id="rId1"/>
    <sheet name="Table 21B" sheetId="2" r:id="rId2"/>
  </sheets>
  <definedNames>
    <definedName name="_xlnm.Print_Area" localSheetId="0">'Table 21A'!$A$1:$F$54</definedName>
  </definedNames>
  <calcPr calcId="162913"/>
</workbook>
</file>

<file path=xl/calcChain.xml><?xml version="1.0" encoding="utf-8"?>
<calcChain xmlns="http://schemas.openxmlformats.org/spreadsheetml/2006/main">
  <c r="A2" i="2" l="1"/>
  <c r="E52" i="2"/>
  <c r="B52" i="1"/>
  <c r="C52" i="2" l="1"/>
  <c r="F52" i="2"/>
  <c r="C52" i="1"/>
  <c r="D52" i="1"/>
  <c r="B52" i="2"/>
  <c r="E52" i="1"/>
  <c r="D52" i="2"/>
  <c r="F52" i="1"/>
</calcChain>
</file>

<file path=xl/sharedStrings.xml><?xml version="1.0" encoding="utf-8"?>
<sst xmlns="http://schemas.openxmlformats.org/spreadsheetml/2006/main" count="161" uniqueCount="73">
  <si>
    <t>Industrial</t>
  </si>
  <si>
    <t>All Other</t>
  </si>
  <si>
    <t>Supplies and</t>
  </si>
  <si>
    <t>Farm Machinery</t>
  </si>
  <si>
    <t>Machinery and</t>
  </si>
  <si>
    <t>Materials</t>
  </si>
  <si>
    <t>County</t>
  </si>
  <si>
    <t>and Equipment</t>
  </si>
  <si>
    <t>Equipment</t>
  </si>
  <si>
    <t>(Not for Resale)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</si>
  <si>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</si>
  <si>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</si>
  <si>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</si>
  <si>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</si>
  <si>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</si>
  <si>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</si>
  <si>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</si>
  <si>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</si>
  <si>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</si>
  <si>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</si>
  <si>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</si>
  <si>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</si>
  <si>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</si>
  <si>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</si>
  <si>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King</t>
  </si>
  <si>
    <t>Kitsap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</si>
  <si>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</si>
  <si>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</si>
  <si>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</si>
  <si>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</si>
  <si>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</si>
  <si>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</si>
  <si>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</si>
  <si>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</si>
  <si>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</si>
  <si>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</si>
  <si>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</si>
  <si>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</si>
  <si>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</si>
  <si>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</si>
  <si>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</si>
  <si>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</si>
  <si>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</si>
  <si>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</si>
  <si>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Spokane</t>
  </si>
  <si>
    <t>Snohomish</t>
  </si>
  <si>
    <t>Intra-County</t>
  </si>
  <si>
    <t>Improvements</t>
  </si>
  <si>
    <t xml:space="preserve"> Head of   </t>
  </si>
  <si>
    <t>Public Utility</t>
  </si>
  <si>
    <t>on Exempt</t>
  </si>
  <si>
    <t>Personal</t>
  </si>
  <si>
    <t>Property</t>
  </si>
  <si>
    <t>Assessed Value</t>
  </si>
  <si>
    <t>Pacific</t>
  </si>
  <si>
    <t>Klickitat</t>
  </si>
  <si>
    <t>Island</t>
  </si>
  <si>
    <t>Jefferson</t>
  </si>
  <si>
    <t>for State Levy</t>
  </si>
  <si>
    <t>Family</t>
  </si>
  <si>
    <t>for Local Levies</t>
  </si>
  <si>
    <t>Table 21</t>
  </si>
  <si>
    <t>Exemption</t>
  </si>
  <si>
    <t>Personal Property</t>
  </si>
  <si>
    <t>Bolded numbers indicate head of family values are already deducted from the other categories.</t>
  </si>
  <si>
    <t>NA</t>
  </si>
  <si>
    <t>Bolded numbers indicate supplies and materials are included in other categories.</t>
  </si>
  <si>
    <r>
      <t>for State Levy</t>
    </r>
    <r>
      <rPr>
        <vertAlign val="superscript"/>
        <sz val="10"/>
        <rFont val="Times New Roman"/>
        <family val="1"/>
      </rPr>
      <t>1</t>
    </r>
  </si>
  <si>
    <t>N/A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</si>
  <si>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Total locally assessed personal property assessed value for calculation of the state levy.  The total locally </t>
    </r>
  </si>
  <si>
    <t>Table 21, Cont.</t>
  </si>
  <si>
    <t>2016 Locally Assessed Valuation of Personal Property by County</t>
  </si>
  <si>
    <t xml:space="preserve">   assessed personal property for calculation of local levies is approximately $33,064,504,000.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</si>
</sst>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 applyProtection="1">
      <alignment horizontal="right"/>
    </xf>
    <xf numFmtId="0" fontId="1" fillId="0" borderId="0" xfId="0" applyFont="1"/>
    <xf numFmtId="37" fontId="3" fillId="0" borderId="0" xfId="1" applyNumberFormat="1" applyFont="1"/>
    <xf numFmtId="37" fontId="4" fillId="0" borderId="0" xfId="0" applyNumberFormat="1" applyFont="1"/>
    <xf numFmtId="37" fontId="3" fillId="0" borderId="0" xfId="0" applyNumberFormat="1" applyFont="1" applyAlignment="1">
      <alignment horizontal="center"/>
    </xf>
    <xf numFmtId="37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applyNumberFormat="1" applyFont="1"/>
    <xf numFmtId="37" fontId="3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left"/>
    </xf>
    <xf numFmtId="5" fontId="3" fillId="0" borderId="0" xfId="0" applyNumberFormat="1" applyFont="1" applyAlignment="1" applyProtection="1">
      <alignment horizontal="right"/>
    </xf>
    <xf numFmtId="5" fontId="3" fillId="0" borderId="0" xfId="1" applyNumberFormat="1" applyFont="1" applyAlignment="1">
      <alignment horizontal="right"/>
    </xf>
    <xf numFmtId="37" fontId="6" fillId="0" borderId="0" xfId="1" applyNumberFormat="1" applyFont="1" applyAlignment="1">
      <alignment horizontal="right"/>
    </xf>
    <xf numFmtId="5" fontId="3" fillId="0" borderId="1" xfId="0" applyNumberFormat="1" applyFont="1" applyBorder="1" applyAlignment="1" applyProtection="1">
      <alignment horizontal="right"/>
    </xf>
    <xf numFmtId="5" fontId="3" fillId="0" borderId="1" xfId="1" applyNumberFormat="1" applyFont="1" applyBorder="1" applyAlignment="1">
      <alignment horizontal="right"/>
    </xf>
    <xf numFmtId="5" fontId="3" fillId="0" borderId="0" xfId="2" applyNumberFormat="1" applyFont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7" fontId="3" fillId="0" borderId="0" xfId="1" applyNumberFormat="1" applyFont="1" applyAlignment="1" applyProtection="1">
      <alignment horizontal="right"/>
    </xf>
    <xf numFmtId="5" fontId="6" fillId="0" borderId="0" xfId="1" applyNumberFormat="1" applyFont="1" applyAlignment="1">
      <alignment horizontal="right"/>
    </xf>
    <xf numFmtId="165" fontId="1" fillId="0" borderId="0" xfId="4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37" fontId="6" fillId="0" borderId="0" xfId="0" applyNumberFormat="1" applyFont="1" applyAlignment="1" applyProtection="1">
      <alignment horizontal="right"/>
    </xf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4"/>
  <sheetViews>
    <sheetView tabSelected="1" workbookViewId="0">
      <selection sqref="A1:F1"/>
    </sheetView>
  </sheetViews>
  <sheetFormatPr defaultColWidth="9.140625" defaultRowHeight="12.75" x14ac:dyDescent="0.2"/>
  <cols>
    <col min="1" max="1" width="11.5703125" style="3" bestFit="1" customWidth="1"/>
    <col min="2" max="2" width="16.42578125" style="3" customWidth="1"/>
    <col min="3" max="3" width="16.42578125" style="11" customWidth="1"/>
    <col min="4" max="5" width="16.42578125" style="3" customWidth="1"/>
    <col min="6" max="6" width="13.140625" style="3" bestFit="1" customWidth="1"/>
    <col min="7" max="16384" width="9.140625" style="3"/>
  </cols>
  <sheetData>
    <row r="1" spans="1:7" s="1" customFormat="1" ht="21.75" customHeight="1" x14ac:dyDescent="0.3">
      <c r="A1" s="34" t="s">
        <v>61</v>
      </c>
      <c r="B1" s="35"/>
      <c r="C1" s="35"/>
      <c r="D1" s="35"/>
      <c r="E1" s="35"/>
      <c r="F1" s="35"/>
    </row>
    <row r="2" spans="1:7" s="9" customFormat="1" ht="33" customHeight="1" x14ac:dyDescent="0.2">
      <c r="A2" s="36" t="s">
        <v>71</v>
      </c>
      <c r="B2" s="37"/>
      <c r="C2" s="37"/>
      <c r="D2" s="37"/>
      <c r="E2" s="37"/>
      <c r="F2" s="37"/>
    </row>
    <row r="3" spans="1:7" x14ac:dyDescent="0.2">
      <c r="A3" s="2"/>
      <c r="B3" s="12" t="s">
        <v>3</v>
      </c>
      <c r="C3" s="12" t="s">
        <v>3</v>
      </c>
      <c r="D3" s="27" t="s">
        <v>0</v>
      </c>
      <c r="E3" s="27" t="s">
        <v>1</v>
      </c>
      <c r="F3" s="24" t="s">
        <v>2</v>
      </c>
      <c r="G3" s="14"/>
    </row>
    <row r="4" spans="1:7" x14ac:dyDescent="0.2">
      <c r="A4" s="2"/>
      <c r="B4" s="12" t="s">
        <v>7</v>
      </c>
      <c r="C4" s="12" t="s">
        <v>7</v>
      </c>
      <c r="D4" s="26" t="s">
        <v>4</v>
      </c>
      <c r="E4" s="26" t="s">
        <v>4</v>
      </c>
      <c r="F4" s="4" t="s">
        <v>5</v>
      </c>
      <c r="G4" s="14"/>
    </row>
    <row r="5" spans="1:7" ht="12.75" customHeight="1" x14ac:dyDescent="0.2">
      <c r="A5" s="5" t="s">
        <v>6</v>
      </c>
      <c r="B5" s="6" t="s">
        <v>60</v>
      </c>
      <c r="C5" s="13" t="s">
        <v>58</v>
      </c>
      <c r="D5" s="25" t="s">
        <v>8</v>
      </c>
      <c r="E5" s="25" t="s">
        <v>8</v>
      </c>
      <c r="F5" s="25" t="s">
        <v>9</v>
      </c>
      <c r="G5" s="14"/>
    </row>
    <row r="6" spans="1:7" ht="21.6" customHeight="1" x14ac:dyDescent="0.2">
      <c r="A6" s="7" t="s">
        <v>10</v>
      </c>
      <c r="B6" s="18">
        <v>161496549</v>
      </c>
      <c r="C6" s="19">
        <v>22330327</v>
      </c>
      <c r="D6" s="18">
        <v>4856395</v>
      </c>
      <c r="E6" s="18">
        <v>21185011</v>
      </c>
      <c r="F6" s="29">
        <v>1132244</v>
      </c>
    </row>
    <row r="7" spans="1:7" x14ac:dyDescent="0.2">
      <c r="A7" s="7" t="s">
        <v>11</v>
      </c>
      <c r="B7" s="8">
        <v>17424339</v>
      </c>
      <c r="C7" s="8">
        <v>17424339</v>
      </c>
      <c r="D7" s="8" t="s">
        <v>68</v>
      </c>
      <c r="E7" s="8" t="s">
        <v>68</v>
      </c>
      <c r="F7" s="8" t="s">
        <v>68</v>
      </c>
    </row>
    <row r="8" spans="1:7" x14ac:dyDescent="0.2">
      <c r="A8" s="7" t="s">
        <v>12</v>
      </c>
      <c r="B8" s="8">
        <v>171563044</v>
      </c>
      <c r="C8" s="16">
        <v>41375894</v>
      </c>
      <c r="D8" s="16" t="s">
        <v>68</v>
      </c>
      <c r="E8" s="8">
        <v>429345885</v>
      </c>
      <c r="F8" s="16">
        <v>15102757</v>
      </c>
    </row>
    <row r="9" spans="1:7" x14ac:dyDescent="0.2">
      <c r="A9" s="7" t="s">
        <v>13</v>
      </c>
      <c r="B9" s="8">
        <v>20584727</v>
      </c>
      <c r="C9" s="16">
        <v>2750403</v>
      </c>
      <c r="D9" s="8">
        <v>31951817</v>
      </c>
      <c r="E9" s="8">
        <v>160021661</v>
      </c>
      <c r="F9" s="16">
        <v>4549742</v>
      </c>
    </row>
    <row r="10" spans="1:7" x14ac:dyDescent="0.2">
      <c r="A10" s="7" t="s">
        <v>14</v>
      </c>
      <c r="B10" s="8">
        <v>2259706</v>
      </c>
      <c r="C10" s="16">
        <v>555299</v>
      </c>
      <c r="D10" s="8">
        <v>37515886</v>
      </c>
      <c r="E10" s="8">
        <v>66571115</v>
      </c>
      <c r="F10" s="16">
        <v>2851761</v>
      </c>
    </row>
    <row r="11" spans="1:7" ht="6" customHeight="1" x14ac:dyDescent="0.2">
      <c r="A11" s="2"/>
      <c r="B11" s="8"/>
      <c r="C11" s="16"/>
      <c r="D11" s="8"/>
      <c r="E11" s="8"/>
      <c r="F11" s="16"/>
    </row>
    <row r="12" spans="1:7" x14ac:dyDescent="0.2">
      <c r="A12" s="7" t="s">
        <v>15</v>
      </c>
      <c r="B12" s="8">
        <v>5073942</v>
      </c>
      <c r="C12" s="16">
        <v>4453443</v>
      </c>
      <c r="D12" s="8">
        <v>641820070</v>
      </c>
      <c r="E12" s="8">
        <v>2934306</v>
      </c>
      <c r="F12" s="16">
        <v>76757999</v>
      </c>
    </row>
    <row r="13" spans="1:7" x14ac:dyDescent="0.2">
      <c r="A13" s="7" t="s">
        <v>16</v>
      </c>
      <c r="B13" s="8">
        <v>35236550</v>
      </c>
      <c r="C13" s="16">
        <v>1290530</v>
      </c>
      <c r="D13" s="8">
        <v>1520550</v>
      </c>
      <c r="E13" s="8">
        <v>4645130</v>
      </c>
      <c r="F13" s="16">
        <v>61550</v>
      </c>
    </row>
    <row r="14" spans="1:7" x14ac:dyDescent="0.2">
      <c r="A14" s="7" t="s">
        <v>17</v>
      </c>
      <c r="B14" s="8">
        <v>6610730</v>
      </c>
      <c r="C14" s="16">
        <v>6468280</v>
      </c>
      <c r="D14" s="8">
        <v>606086400</v>
      </c>
      <c r="E14" s="8">
        <v>185856160</v>
      </c>
      <c r="F14" s="16">
        <v>86295000</v>
      </c>
    </row>
    <row r="15" spans="1:7" x14ac:dyDescent="0.2">
      <c r="A15" s="7" t="s">
        <v>18</v>
      </c>
      <c r="B15" s="8">
        <v>94019950</v>
      </c>
      <c r="C15" s="16">
        <v>57563967</v>
      </c>
      <c r="D15" s="8">
        <v>7825054</v>
      </c>
      <c r="E15" s="8">
        <v>62548117</v>
      </c>
      <c r="F15" s="16">
        <v>163659359</v>
      </c>
    </row>
    <row r="16" spans="1:7" x14ac:dyDescent="0.2">
      <c r="A16" s="7" t="s">
        <v>19</v>
      </c>
      <c r="B16" s="8">
        <v>1881670</v>
      </c>
      <c r="C16" s="16">
        <v>678440</v>
      </c>
      <c r="D16" s="8">
        <v>27956980</v>
      </c>
      <c r="E16" s="8">
        <v>3854260</v>
      </c>
      <c r="F16" s="16">
        <v>173633</v>
      </c>
    </row>
    <row r="17" spans="1:6" ht="6" customHeight="1" x14ac:dyDescent="0.2">
      <c r="A17" s="2"/>
      <c r="B17" s="8"/>
      <c r="C17" s="16"/>
      <c r="D17" s="8"/>
      <c r="E17" s="8"/>
      <c r="F17" s="16"/>
    </row>
    <row r="18" spans="1:6" x14ac:dyDescent="0.2">
      <c r="A18" s="7" t="s">
        <v>20</v>
      </c>
      <c r="B18" s="8">
        <v>176111729</v>
      </c>
      <c r="C18" s="16">
        <v>37541989</v>
      </c>
      <c r="D18" s="8">
        <v>22090852</v>
      </c>
      <c r="E18" s="8">
        <v>152107389</v>
      </c>
      <c r="F18" s="16">
        <v>7953635</v>
      </c>
    </row>
    <row r="19" spans="1:6" x14ac:dyDescent="0.2">
      <c r="A19" s="7" t="s">
        <v>21</v>
      </c>
      <c r="B19" s="8">
        <v>14924628</v>
      </c>
      <c r="C19" s="16">
        <v>3963403</v>
      </c>
      <c r="D19" s="8">
        <v>91263</v>
      </c>
      <c r="E19" s="8">
        <v>3913597</v>
      </c>
      <c r="F19" s="8" t="s">
        <v>68</v>
      </c>
    </row>
    <row r="20" spans="1:6" x14ac:dyDescent="0.2">
      <c r="A20" s="7" t="s">
        <v>22</v>
      </c>
      <c r="B20" s="8">
        <v>332008877</v>
      </c>
      <c r="C20" s="16">
        <v>91400907</v>
      </c>
      <c r="D20" s="8">
        <v>1110104717</v>
      </c>
      <c r="E20" s="8">
        <v>183535509</v>
      </c>
      <c r="F20" s="16">
        <v>50957070</v>
      </c>
    </row>
    <row r="21" spans="1:6" x14ac:dyDescent="0.2">
      <c r="A21" s="7" t="s">
        <v>23</v>
      </c>
      <c r="B21" s="8">
        <v>2543362</v>
      </c>
      <c r="C21" s="16">
        <v>1352253</v>
      </c>
      <c r="D21" s="8" t="s">
        <v>68</v>
      </c>
      <c r="E21" s="8">
        <v>511756658</v>
      </c>
      <c r="F21" s="8" t="s">
        <v>68</v>
      </c>
    </row>
    <row r="22" spans="1:6" x14ac:dyDescent="0.2">
      <c r="A22" s="7" t="s">
        <v>56</v>
      </c>
      <c r="B22" s="8">
        <v>902697</v>
      </c>
      <c r="C22" s="16">
        <v>38441</v>
      </c>
      <c r="D22" s="8">
        <v>810372</v>
      </c>
      <c r="E22" s="8">
        <v>91807035</v>
      </c>
      <c r="F22" s="16">
        <v>1068919</v>
      </c>
    </row>
    <row r="23" spans="1:6" ht="6" customHeight="1" x14ac:dyDescent="0.2">
      <c r="A23" s="2"/>
      <c r="B23" s="8"/>
      <c r="C23" s="16"/>
      <c r="D23" s="8"/>
      <c r="E23" s="8"/>
      <c r="F23" s="16"/>
    </row>
    <row r="24" spans="1:6" x14ac:dyDescent="0.2">
      <c r="A24" s="7" t="s">
        <v>57</v>
      </c>
      <c r="B24" s="8">
        <v>223593</v>
      </c>
      <c r="C24" s="16">
        <v>0</v>
      </c>
      <c r="D24" s="8">
        <v>10388769</v>
      </c>
      <c r="E24" s="8">
        <v>29070535</v>
      </c>
      <c r="F24" s="16">
        <v>9214320</v>
      </c>
    </row>
    <row r="25" spans="1:6" x14ac:dyDescent="0.2">
      <c r="A25" s="7" t="s">
        <v>24</v>
      </c>
      <c r="B25" s="8">
        <v>34996520</v>
      </c>
      <c r="C25" s="16">
        <v>28342805</v>
      </c>
      <c r="D25" s="8">
        <v>2544661547</v>
      </c>
      <c r="E25" s="8">
        <v>7738737605</v>
      </c>
      <c r="F25" s="16">
        <v>103288048</v>
      </c>
    </row>
    <row r="26" spans="1:6" x14ac:dyDescent="0.2">
      <c r="A26" s="7" t="s">
        <v>25</v>
      </c>
      <c r="B26" s="8">
        <v>3263626</v>
      </c>
      <c r="C26" s="16">
        <v>283290</v>
      </c>
      <c r="D26" s="8">
        <v>15251414</v>
      </c>
      <c r="E26" s="8">
        <v>321157725</v>
      </c>
      <c r="F26" s="20">
        <v>0</v>
      </c>
    </row>
    <row r="27" spans="1:6" x14ac:dyDescent="0.2">
      <c r="A27" s="7" t="s">
        <v>26</v>
      </c>
      <c r="B27" s="8"/>
      <c r="C27" s="16"/>
      <c r="D27" s="8"/>
      <c r="E27" s="8"/>
      <c r="F27" s="20"/>
    </row>
    <row r="28" spans="1:6" x14ac:dyDescent="0.2">
      <c r="A28" s="7" t="s">
        <v>55</v>
      </c>
      <c r="B28" s="8">
        <v>42173789</v>
      </c>
      <c r="C28" s="16">
        <v>19344946</v>
      </c>
      <c r="D28" s="8">
        <v>35045559</v>
      </c>
      <c r="E28" s="8">
        <v>863908863</v>
      </c>
      <c r="F28" s="16">
        <v>64697</v>
      </c>
    </row>
    <row r="29" spans="1:6" ht="6" customHeight="1" x14ac:dyDescent="0.2">
      <c r="A29" s="2"/>
      <c r="B29" s="8"/>
      <c r="C29" s="16"/>
      <c r="D29" s="8"/>
      <c r="E29" s="8"/>
      <c r="F29" s="16"/>
    </row>
    <row r="30" spans="1:6" x14ac:dyDescent="0.2">
      <c r="A30" s="7" t="s">
        <v>27</v>
      </c>
      <c r="B30" s="8">
        <v>9561314</v>
      </c>
      <c r="C30" s="16">
        <v>3929484</v>
      </c>
      <c r="D30" s="8">
        <v>276584877</v>
      </c>
      <c r="E30" s="8">
        <v>130465256</v>
      </c>
      <c r="F30" s="8" t="s">
        <v>68</v>
      </c>
    </row>
    <row r="31" spans="1:6" x14ac:dyDescent="0.2">
      <c r="A31" s="7" t="s">
        <v>28</v>
      </c>
      <c r="B31" s="8">
        <v>81946945</v>
      </c>
      <c r="C31" s="16">
        <v>754331</v>
      </c>
      <c r="D31" s="16">
        <v>524134</v>
      </c>
      <c r="E31" s="8">
        <v>22848930</v>
      </c>
      <c r="F31" s="16">
        <v>242085</v>
      </c>
    </row>
    <row r="32" spans="1:6" x14ac:dyDescent="0.2">
      <c r="A32" s="7" t="s">
        <v>29</v>
      </c>
      <c r="B32" s="8">
        <v>2677009</v>
      </c>
      <c r="C32" s="16">
        <v>1274751</v>
      </c>
      <c r="D32" s="8" t="s">
        <v>68</v>
      </c>
      <c r="E32" s="8" t="s">
        <v>68</v>
      </c>
      <c r="F32" s="16">
        <v>1308091</v>
      </c>
    </row>
    <row r="33" spans="1:6" x14ac:dyDescent="0.2">
      <c r="A33" s="7" t="s">
        <v>30</v>
      </c>
      <c r="B33" s="8">
        <v>42559718</v>
      </c>
      <c r="C33" s="16">
        <v>5474622</v>
      </c>
      <c r="D33" s="8">
        <v>22282827</v>
      </c>
      <c r="E33" s="8">
        <v>103722596</v>
      </c>
      <c r="F33" s="16">
        <v>2700305</v>
      </c>
    </row>
    <row r="34" spans="1:6" x14ac:dyDescent="0.2">
      <c r="A34" s="7" t="s">
        <v>54</v>
      </c>
      <c r="B34" s="8">
        <v>3579914</v>
      </c>
      <c r="C34" s="16">
        <v>457538</v>
      </c>
      <c r="D34" s="8">
        <v>26082555</v>
      </c>
      <c r="E34" s="8">
        <v>23571709</v>
      </c>
      <c r="F34" s="16">
        <v>1539047</v>
      </c>
    </row>
    <row r="35" spans="1:6" ht="6" customHeight="1" x14ac:dyDescent="0.2">
      <c r="A35" s="2"/>
      <c r="B35" s="8"/>
      <c r="C35" s="16"/>
      <c r="D35" s="8"/>
      <c r="E35" s="8"/>
      <c r="F35" s="16"/>
    </row>
    <row r="36" spans="1:6" x14ac:dyDescent="0.2">
      <c r="A36" s="7" t="s">
        <v>31</v>
      </c>
      <c r="B36" s="8">
        <v>1083021</v>
      </c>
      <c r="C36" s="16">
        <v>1077841</v>
      </c>
      <c r="D36" s="8">
        <v>11993030</v>
      </c>
      <c r="E36" s="8">
        <v>33779854</v>
      </c>
      <c r="F36" s="16">
        <v>2481</v>
      </c>
    </row>
    <row r="37" spans="1:6" x14ac:dyDescent="0.2">
      <c r="A37" s="7" t="s">
        <v>32</v>
      </c>
      <c r="B37" s="8">
        <v>11096559</v>
      </c>
      <c r="C37" s="16">
        <v>10196794</v>
      </c>
      <c r="D37" s="8">
        <v>450868468</v>
      </c>
      <c r="E37" s="8">
        <v>1571244922</v>
      </c>
      <c r="F37" s="20">
        <v>34682320</v>
      </c>
    </row>
    <row r="38" spans="1:6" x14ac:dyDescent="0.2">
      <c r="A38" s="7" t="s">
        <v>33</v>
      </c>
      <c r="B38" s="8">
        <v>1164770</v>
      </c>
      <c r="C38" s="16">
        <v>208510</v>
      </c>
      <c r="D38" s="8">
        <v>5465480</v>
      </c>
      <c r="E38" s="8">
        <v>23206880</v>
      </c>
      <c r="F38" s="16">
        <v>543960</v>
      </c>
    </row>
    <row r="39" spans="1:6" x14ac:dyDescent="0.2">
      <c r="A39" s="7" t="s">
        <v>34</v>
      </c>
      <c r="B39" s="8">
        <v>86733700</v>
      </c>
      <c r="C39" s="16">
        <v>45751800</v>
      </c>
      <c r="D39" s="8">
        <v>213957200</v>
      </c>
      <c r="E39" s="8">
        <v>192920200</v>
      </c>
      <c r="F39" s="16">
        <v>26104800</v>
      </c>
    </row>
    <row r="40" spans="1:6" x14ac:dyDescent="0.2">
      <c r="A40" s="7" t="s">
        <v>35</v>
      </c>
      <c r="B40" s="8">
        <v>549576</v>
      </c>
      <c r="C40" s="16">
        <v>29828</v>
      </c>
      <c r="D40" s="8">
        <v>4197747</v>
      </c>
      <c r="E40" s="8">
        <v>7959477</v>
      </c>
      <c r="F40" s="16">
        <v>188607</v>
      </c>
    </row>
    <row r="41" spans="1:6" ht="6" customHeight="1" x14ac:dyDescent="0.2">
      <c r="A41" s="2"/>
      <c r="B41" s="8"/>
      <c r="C41" s="16"/>
      <c r="D41" s="8"/>
      <c r="E41" s="8"/>
      <c r="F41" s="16"/>
    </row>
    <row r="42" spans="1:6" x14ac:dyDescent="0.2">
      <c r="A42" s="7" t="s">
        <v>45</v>
      </c>
      <c r="B42" s="8">
        <v>9255318</v>
      </c>
      <c r="C42" s="16" t="s">
        <v>65</v>
      </c>
      <c r="D42" s="16" t="s">
        <v>65</v>
      </c>
      <c r="E42" s="16" t="s">
        <v>65</v>
      </c>
      <c r="F42" s="16">
        <v>26382568</v>
      </c>
    </row>
    <row r="43" spans="1:6" x14ac:dyDescent="0.2">
      <c r="A43" s="7" t="s">
        <v>44</v>
      </c>
      <c r="B43" s="8">
        <v>42503200</v>
      </c>
      <c r="C43" s="16">
        <v>11256364</v>
      </c>
      <c r="D43" s="8">
        <v>429027717</v>
      </c>
      <c r="E43" s="8">
        <v>1123075696</v>
      </c>
      <c r="F43" s="16">
        <v>28182975</v>
      </c>
    </row>
    <row r="44" spans="1:6" x14ac:dyDescent="0.2">
      <c r="A44" s="7" t="s">
        <v>36</v>
      </c>
      <c r="B44" s="8">
        <v>7636705</v>
      </c>
      <c r="C44" s="16">
        <v>1098756</v>
      </c>
      <c r="D44" s="8" t="s">
        <v>68</v>
      </c>
      <c r="E44" s="8">
        <v>61285249</v>
      </c>
      <c r="F44" s="16">
        <v>2302</v>
      </c>
    </row>
    <row r="45" spans="1:6" x14ac:dyDescent="0.2">
      <c r="A45" s="7" t="s">
        <v>37</v>
      </c>
      <c r="B45" s="8">
        <v>16073110</v>
      </c>
      <c r="C45" s="16">
        <v>9459639</v>
      </c>
      <c r="D45" s="8">
        <v>176510679</v>
      </c>
      <c r="E45" s="8">
        <v>449461831</v>
      </c>
      <c r="F45" s="16" t="s">
        <v>68</v>
      </c>
    </row>
    <row r="46" spans="1:6" x14ac:dyDescent="0.2">
      <c r="A46" s="7" t="s">
        <v>38</v>
      </c>
      <c r="B46" s="8">
        <v>956500</v>
      </c>
      <c r="C46" s="16">
        <v>860800</v>
      </c>
      <c r="D46" s="8">
        <v>5715900</v>
      </c>
      <c r="E46" s="8">
        <v>6864000</v>
      </c>
      <c r="F46" s="16">
        <v>65000</v>
      </c>
    </row>
    <row r="47" spans="1:6" ht="6" customHeight="1" x14ac:dyDescent="0.2">
      <c r="A47" s="2"/>
      <c r="B47" s="8"/>
      <c r="C47" s="16"/>
      <c r="D47" s="8"/>
      <c r="E47" s="8"/>
      <c r="F47" s="16"/>
    </row>
    <row r="48" spans="1:6" x14ac:dyDescent="0.2">
      <c r="A48" s="7" t="s">
        <v>39</v>
      </c>
      <c r="B48" s="8">
        <v>0</v>
      </c>
      <c r="C48" s="16">
        <v>0</v>
      </c>
      <c r="D48" s="8">
        <v>189097740</v>
      </c>
      <c r="E48" s="8">
        <v>71112900</v>
      </c>
      <c r="F48" s="16">
        <v>5900680</v>
      </c>
    </row>
    <row r="49" spans="1:6" x14ac:dyDescent="0.2">
      <c r="A49" s="7" t="s">
        <v>40</v>
      </c>
      <c r="B49" s="8">
        <v>77275457</v>
      </c>
      <c r="C49" s="16">
        <v>23632651</v>
      </c>
      <c r="D49" s="8">
        <v>82486860</v>
      </c>
      <c r="E49" s="8">
        <v>569910309</v>
      </c>
      <c r="F49" s="16">
        <v>40736377</v>
      </c>
    </row>
    <row r="50" spans="1:6" x14ac:dyDescent="0.2">
      <c r="A50" s="7" t="s">
        <v>41</v>
      </c>
      <c r="B50" s="8">
        <v>145641942</v>
      </c>
      <c r="C50" s="16">
        <v>49317684</v>
      </c>
      <c r="D50" s="8">
        <v>54615330</v>
      </c>
      <c r="E50" s="8">
        <v>142361558</v>
      </c>
      <c r="F50" s="16">
        <v>0</v>
      </c>
    </row>
    <row r="51" spans="1:6" x14ac:dyDescent="0.2">
      <c r="A51" s="7" t="s">
        <v>42</v>
      </c>
      <c r="B51" s="8">
        <v>252220831</v>
      </c>
      <c r="C51" s="16">
        <v>147887168</v>
      </c>
      <c r="D51" s="8">
        <v>597140890</v>
      </c>
      <c r="E51" s="8">
        <v>421729383</v>
      </c>
      <c r="F51" s="20">
        <v>10954468</v>
      </c>
    </row>
    <row r="52" spans="1:6" ht="25.9" customHeight="1" x14ac:dyDescent="0.2">
      <c r="A52" s="5" t="s">
        <v>43</v>
      </c>
      <c r="B52" s="21">
        <f>SUM(B6:B51)</f>
        <v>1915815617</v>
      </c>
      <c r="C52" s="21">
        <f>SUM(C6:C51)</f>
        <v>649827517</v>
      </c>
      <c r="D52" s="21">
        <f>SUM(D6:D51)</f>
        <v>7644529079</v>
      </c>
      <c r="E52" s="21">
        <f>SUM(E6:E51)</f>
        <v>15788477311</v>
      </c>
      <c r="F52" s="22">
        <f>SUM(F6:F51)</f>
        <v>702666800</v>
      </c>
    </row>
    <row r="53" spans="1:6" x14ac:dyDescent="0.2">
      <c r="A53" s="31" t="s">
        <v>66</v>
      </c>
      <c r="B53" s="2"/>
      <c r="C53" s="10"/>
      <c r="D53" s="2"/>
      <c r="E53" s="2"/>
      <c r="F53" s="10"/>
    </row>
    <row r="54" spans="1:6" x14ac:dyDescent="0.2">
      <c r="A54" s="17"/>
      <c r="C54" s="10"/>
    </row>
  </sheetData>
  <mergeCells count="2">
    <mergeCell ref="A1:F1"/>
    <mergeCell ref="A2:F2"/>
  </mergeCells>
  <phoneticPr fontId="7" type="noConversion"/>
  <pageMargins left="0.75" right="0.75" top="0.5" bottom="0.5" header="0.5" footer="0.25"/>
  <pageSetup orientation="portrait" r:id="rId1"/>
  <headerFooter alignWithMargins="0">
    <oddFooter>&amp;C&amp;"Times New Roman,Regular"42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5"/>
  <sheetViews>
    <sheetView workbookViewId="0">
      <selection sqref="A1:F1"/>
    </sheetView>
  </sheetViews>
  <sheetFormatPr defaultColWidth="9.140625" defaultRowHeight="12.75" x14ac:dyDescent="0.2"/>
  <cols>
    <col min="1" max="1" width="11.85546875" style="9" customWidth="1"/>
    <col min="2" max="5" width="16.42578125" style="9" customWidth="1"/>
    <col min="6" max="6" width="14.7109375" style="9" bestFit="1" customWidth="1"/>
    <col min="7" max="7" width="12" style="9" bestFit="1" customWidth="1"/>
    <col min="8" max="16384" width="9.140625" style="9"/>
  </cols>
  <sheetData>
    <row r="1" spans="1:8" ht="23.25" customHeight="1" x14ac:dyDescent="0.3">
      <c r="A1" s="38" t="s">
        <v>70</v>
      </c>
      <c r="B1" s="38"/>
      <c r="C1" s="38"/>
      <c r="D1" s="38"/>
      <c r="E1" s="38"/>
      <c r="F1" s="38"/>
    </row>
    <row r="2" spans="1:8" ht="33" customHeight="1" x14ac:dyDescent="0.2">
      <c r="A2" s="36" t="str">
        <f>'Table 21A'!A2:F2</f>
        <v>2016 Locally Assessed Valuation of Personal Property by County</v>
      </c>
      <c r="B2" s="37"/>
      <c r="C2" s="37"/>
      <c r="D2" s="37"/>
      <c r="E2" s="37"/>
      <c r="F2" s="37"/>
    </row>
    <row r="3" spans="1:8" s="3" customFormat="1" x14ac:dyDescent="0.2">
      <c r="A3" s="2"/>
      <c r="B3" s="12" t="s">
        <v>46</v>
      </c>
      <c r="C3" s="12" t="s">
        <v>47</v>
      </c>
      <c r="D3" s="27" t="s">
        <v>1</v>
      </c>
      <c r="E3" s="27" t="s">
        <v>48</v>
      </c>
      <c r="F3" s="27" t="s">
        <v>63</v>
      </c>
      <c r="G3" s="14"/>
    </row>
    <row r="4" spans="1:8" s="3" customFormat="1" x14ac:dyDescent="0.2">
      <c r="A4" s="2"/>
      <c r="B4" s="12" t="s">
        <v>49</v>
      </c>
      <c r="C4" s="12" t="s">
        <v>50</v>
      </c>
      <c r="D4" s="26" t="s">
        <v>51</v>
      </c>
      <c r="E4" s="26" t="s">
        <v>59</v>
      </c>
      <c r="F4" s="26" t="s">
        <v>53</v>
      </c>
      <c r="G4" s="14"/>
    </row>
    <row r="5" spans="1:8" s="3" customFormat="1" ht="12.75" customHeight="1" x14ac:dyDescent="0.2">
      <c r="A5" s="5" t="s">
        <v>6</v>
      </c>
      <c r="B5" s="25" t="s">
        <v>52</v>
      </c>
      <c r="C5" s="13" t="s">
        <v>52</v>
      </c>
      <c r="D5" s="25" t="s">
        <v>52</v>
      </c>
      <c r="E5" s="25" t="s">
        <v>62</v>
      </c>
      <c r="F5" s="25" t="s">
        <v>67</v>
      </c>
      <c r="G5" s="14"/>
    </row>
    <row r="6" spans="1:8" ht="20.45" customHeight="1" x14ac:dyDescent="0.2">
      <c r="A6" s="7" t="s">
        <v>10</v>
      </c>
      <c r="B6" s="19">
        <v>0</v>
      </c>
      <c r="C6" s="19">
        <v>0</v>
      </c>
      <c r="D6" s="19">
        <v>0</v>
      </c>
      <c r="E6" s="19">
        <v>687720</v>
      </c>
      <c r="F6" s="23">
        <v>48816257</v>
      </c>
      <c r="H6" s="30"/>
    </row>
    <row r="7" spans="1:8" x14ac:dyDescent="0.2">
      <c r="A7" s="7" t="s">
        <v>11</v>
      </c>
      <c r="B7" s="8" t="s">
        <v>68</v>
      </c>
      <c r="C7" s="8" t="s">
        <v>68</v>
      </c>
      <c r="D7" s="8" t="s">
        <v>68</v>
      </c>
      <c r="E7" s="33" t="s">
        <v>68</v>
      </c>
      <c r="F7" s="28">
        <v>17424339</v>
      </c>
      <c r="H7" s="30"/>
    </row>
    <row r="8" spans="1:8" x14ac:dyDescent="0.2">
      <c r="A8" s="7" t="s">
        <v>12</v>
      </c>
      <c r="B8" s="8" t="s">
        <v>68</v>
      </c>
      <c r="C8" s="16">
        <v>217171929</v>
      </c>
      <c r="D8" s="8" t="s">
        <v>68</v>
      </c>
      <c r="E8" s="16">
        <v>3205520</v>
      </c>
      <c r="F8" s="28">
        <v>699790945</v>
      </c>
      <c r="H8" s="30"/>
    </row>
    <row r="9" spans="1:8" x14ac:dyDescent="0.2">
      <c r="A9" s="7" t="s">
        <v>13</v>
      </c>
      <c r="B9" s="16">
        <v>0</v>
      </c>
      <c r="C9" s="16">
        <v>5199533</v>
      </c>
      <c r="D9" s="16">
        <v>0</v>
      </c>
      <c r="E9" s="16">
        <v>1147098</v>
      </c>
      <c r="F9" s="28">
        <v>203326058</v>
      </c>
      <c r="H9" s="30"/>
    </row>
    <row r="10" spans="1:8" x14ac:dyDescent="0.2">
      <c r="A10" s="7" t="s">
        <v>14</v>
      </c>
      <c r="B10" s="16">
        <v>0</v>
      </c>
      <c r="C10" s="16">
        <v>33769469</v>
      </c>
      <c r="D10" s="16">
        <v>11411443</v>
      </c>
      <c r="E10" s="16">
        <v>752516</v>
      </c>
      <c r="F10" s="28">
        <v>151922457</v>
      </c>
      <c r="H10" s="30"/>
    </row>
    <row r="11" spans="1:8" ht="6" customHeight="1" x14ac:dyDescent="0.2">
      <c r="A11" s="2"/>
      <c r="B11" s="16"/>
      <c r="C11" s="16"/>
      <c r="D11" s="16"/>
      <c r="E11" s="16"/>
      <c r="F11" s="28"/>
    </row>
    <row r="12" spans="1:8" x14ac:dyDescent="0.2">
      <c r="A12" s="7" t="s">
        <v>15</v>
      </c>
      <c r="B12" s="16">
        <v>349366206</v>
      </c>
      <c r="C12" s="16">
        <v>0</v>
      </c>
      <c r="D12" s="16">
        <v>0</v>
      </c>
      <c r="E12" s="16">
        <v>1636996</v>
      </c>
      <c r="F12" s="28">
        <v>1073695028</v>
      </c>
      <c r="H12" s="30"/>
    </row>
    <row r="13" spans="1:8" x14ac:dyDescent="0.2">
      <c r="A13" s="7" t="s">
        <v>16</v>
      </c>
      <c r="B13" s="16">
        <v>0</v>
      </c>
      <c r="C13" s="16">
        <v>699830</v>
      </c>
      <c r="D13" s="16">
        <v>0</v>
      </c>
      <c r="E13" s="16">
        <v>538430</v>
      </c>
      <c r="F13" s="28">
        <v>7679160</v>
      </c>
      <c r="H13" s="30"/>
    </row>
    <row r="14" spans="1:8" x14ac:dyDescent="0.2">
      <c r="A14" s="7" t="s">
        <v>17</v>
      </c>
      <c r="B14" s="8" t="s">
        <v>68</v>
      </c>
      <c r="C14" s="8" t="s">
        <v>68</v>
      </c>
      <c r="D14" s="16">
        <v>59797440</v>
      </c>
      <c r="E14" s="16">
        <v>602720</v>
      </c>
      <c r="F14" s="28">
        <v>943900560</v>
      </c>
      <c r="H14" s="30"/>
    </row>
    <row r="15" spans="1:8" x14ac:dyDescent="0.2">
      <c r="A15" s="7" t="s">
        <v>18</v>
      </c>
      <c r="B15" s="16">
        <v>0</v>
      </c>
      <c r="C15" s="16">
        <v>0</v>
      </c>
      <c r="D15" s="16">
        <v>3846048</v>
      </c>
      <c r="E15" s="16">
        <v>463936</v>
      </c>
      <c r="F15" s="28">
        <v>294978609</v>
      </c>
      <c r="H15" s="30"/>
    </row>
    <row r="16" spans="1:8" x14ac:dyDescent="0.2">
      <c r="A16" s="7" t="s">
        <v>19</v>
      </c>
      <c r="B16" s="16">
        <v>0</v>
      </c>
      <c r="C16" s="16">
        <v>0</v>
      </c>
      <c r="D16" s="16">
        <v>0</v>
      </c>
      <c r="E16" s="16">
        <v>571410</v>
      </c>
      <c r="F16" s="28">
        <v>31918270</v>
      </c>
      <c r="H16" s="30"/>
    </row>
    <row r="17" spans="1:8" ht="6" customHeight="1" x14ac:dyDescent="0.2">
      <c r="A17" s="2"/>
      <c r="B17" s="16"/>
      <c r="C17" s="16"/>
      <c r="D17" s="16"/>
      <c r="E17" s="16"/>
      <c r="F17" s="28"/>
    </row>
    <row r="18" spans="1:8" x14ac:dyDescent="0.2">
      <c r="A18" s="7" t="s">
        <v>20</v>
      </c>
      <c r="B18" s="16">
        <v>0</v>
      </c>
      <c r="C18" s="16">
        <v>0</v>
      </c>
      <c r="D18" s="16">
        <v>1964672</v>
      </c>
      <c r="E18" s="16">
        <v>1239412</v>
      </c>
      <c r="F18" s="28">
        <v>220419125</v>
      </c>
      <c r="H18" s="30"/>
    </row>
    <row r="19" spans="1:8" x14ac:dyDescent="0.2">
      <c r="A19" s="7" t="s">
        <v>21</v>
      </c>
      <c r="B19" s="8" t="s">
        <v>68</v>
      </c>
      <c r="C19" s="16">
        <v>1298026</v>
      </c>
      <c r="D19" s="16">
        <v>4133349</v>
      </c>
      <c r="E19" s="16">
        <v>600000</v>
      </c>
      <c r="F19" s="28">
        <v>12799638</v>
      </c>
      <c r="H19" s="30"/>
    </row>
    <row r="20" spans="1:8" x14ac:dyDescent="0.2">
      <c r="A20" s="7" t="s">
        <v>22</v>
      </c>
      <c r="B20" s="16">
        <v>0</v>
      </c>
      <c r="C20" s="16">
        <v>0</v>
      </c>
      <c r="D20" s="16">
        <v>154105732</v>
      </c>
      <c r="E20" s="16">
        <v>3619306</v>
      </c>
      <c r="F20" s="28">
        <v>1586484629</v>
      </c>
      <c r="H20" s="30"/>
    </row>
    <row r="21" spans="1:8" x14ac:dyDescent="0.2">
      <c r="A21" s="7" t="s">
        <v>23</v>
      </c>
      <c r="B21" s="8" t="s">
        <v>68</v>
      </c>
      <c r="C21" s="8" t="s">
        <v>68</v>
      </c>
      <c r="D21" s="8" t="s">
        <v>68</v>
      </c>
      <c r="E21" s="16">
        <v>0</v>
      </c>
      <c r="F21" s="28">
        <v>513108911</v>
      </c>
      <c r="H21" s="30"/>
    </row>
    <row r="22" spans="1:8" x14ac:dyDescent="0.2">
      <c r="A22" s="7" t="s">
        <v>56</v>
      </c>
      <c r="B22" s="16">
        <v>0</v>
      </c>
      <c r="C22" s="16">
        <v>0</v>
      </c>
      <c r="D22" s="16">
        <v>0</v>
      </c>
      <c r="E22" s="16">
        <v>996610</v>
      </c>
      <c r="F22" s="28">
        <v>92728157</v>
      </c>
      <c r="H22" s="30"/>
    </row>
    <row r="23" spans="1:8" ht="6" customHeight="1" x14ac:dyDescent="0.2">
      <c r="A23" s="2"/>
      <c r="B23" s="16"/>
      <c r="C23" s="16"/>
      <c r="D23" s="16"/>
      <c r="E23" s="16"/>
      <c r="F23" s="28"/>
    </row>
    <row r="24" spans="1:8" x14ac:dyDescent="0.2">
      <c r="A24" s="7" t="s">
        <v>57</v>
      </c>
      <c r="B24" s="16">
        <v>0</v>
      </c>
      <c r="C24" s="16">
        <v>1347283</v>
      </c>
      <c r="D24" s="16">
        <v>0</v>
      </c>
      <c r="E24" s="16">
        <v>180430</v>
      </c>
      <c r="F24" s="28">
        <v>49840477</v>
      </c>
      <c r="H24" s="30"/>
    </row>
    <row r="25" spans="1:8" x14ac:dyDescent="0.2">
      <c r="A25" s="7" t="s">
        <v>24</v>
      </c>
      <c r="B25" s="16">
        <v>0</v>
      </c>
      <c r="C25" s="16">
        <v>24021601</v>
      </c>
      <c r="D25" s="16">
        <v>2516466210</v>
      </c>
      <c r="E25" s="16">
        <v>2464838</v>
      </c>
      <c r="F25" s="28">
        <v>12953052978</v>
      </c>
      <c r="H25" s="30"/>
    </row>
    <row r="26" spans="1:8" x14ac:dyDescent="0.2">
      <c r="A26" s="7" t="s">
        <v>25</v>
      </c>
      <c r="B26" s="16">
        <v>30467265</v>
      </c>
      <c r="C26" s="16">
        <v>25976553</v>
      </c>
      <c r="D26" s="16">
        <v>2362357</v>
      </c>
      <c r="E26" s="20">
        <v>0</v>
      </c>
      <c r="F26" s="28">
        <v>395498604</v>
      </c>
      <c r="H26" s="30"/>
    </row>
    <row r="27" spans="1:8" x14ac:dyDescent="0.2">
      <c r="A27" s="7" t="s">
        <v>26</v>
      </c>
      <c r="B27" s="8" t="s">
        <v>68</v>
      </c>
      <c r="C27" s="8" t="s">
        <v>68</v>
      </c>
      <c r="D27" s="8" t="s">
        <v>68</v>
      </c>
      <c r="E27" s="16">
        <v>1053338</v>
      </c>
      <c r="F27" s="28">
        <v>285742547</v>
      </c>
      <c r="H27" s="30"/>
    </row>
    <row r="28" spans="1:8" x14ac:dyDescent="0.2">
      <c r="A28" s="7" t="s">
        <v>55</v>
      </c>
      <c r="B28" s="16">
        <v>2466483</v>
      </c>
      <c r="C28" s="16">
        <v>21726100</v>
      </c>
      <c r="D28" s="16">
        <v>6167044</v>
      </c>
      <c r="E28" s="16">
        <v>2739271</v>
      </c>
      <c r="F28" s="28">
        <v>945984421</v>
      </c>
      <c r="H28" s="30"/>
    </row>
    <row r="29" spans="1:8" ht="6" customHeight="1" x14ac:dyDescent="0.2">
      <c r="A29" s="2"/>
      <c r="B29" s="16"/>
      <c r="C29" s="16"/>
      <c r="D29" s="16"/>
      <c r="E29" s="16"/>
      <c r="F29" s="28"/>
    </row>
    <row r="30" spans="1:8" x14ac:dyDescent="0.2">
      <c r="A30" s="7" t="s">
        <v>27</v>
      </c>
      <c r="B30" s="8" t="s">
        <v>68</v>
      </c>
      <c r="C30" s="8" t="s">
        <v>68</v>
      </c>
      <c r="D30" s="16">
        <v>13023361</v>
      </c>
      <c r="E30" s="16">
        <v>3372175</v>
      </c>
      <c r="F30" s="28">
        <v>427375153</v>
      </c>
      <c r="H30" s="30"/>
    </row>
    <row r="31" spans="1:8" x14ac:dyDescent="0.2">
      <c r="A31" s="7" t="s">
        <v>28</v>
      </c>
      <c r="B31" s="16">
        <v>0</v>
      </c>
      <c r="C31" s="16">
        <v>0</v>
      </c>
      <c r="D31" s="16">
        <v>95590</v>
      </c>
      <c r="E31" s="16">
        <v>551720</v>
      </c>
      <c r="F31" s="28">
        <v>23913350</v>
      </c>
      <c r="H31" s="30"/>
    </row>
    <row r="32" spans="1:8" x14ac:dyDescent="0.2">
      <c r="A32" s="7" t="s">
        <v>29</v>
      </c>
      <c r="B32" s="16">
        <v>0</v>
      </c>
      <c r="C32" s="8" t="s">
        <v>68</v>
      </c>
      <c r="D32" s="8" t="s">
        <v>68</v>
      </c>
      <c r="E32" s="16">
        <v>514662</v>
      </c>
      <c r="F32" s="28">
        <v>78725535</v>
      </c>
      <c r="H32" s="30"/>
    </row>
    <row r="33" spans="1:8" x14ac:dyDescent="0.2">
      <c r="A33" s="7" t="s">
        <v>30</v>
      </c>
      <c r="B33" s="16">
        <v>0</v>
      </c>
      <c r="C33" s="16">
        <v>0</v>
      </c>
      <c r="D33" s="16">
        <v>10639343</v>
      </c>
      <c r="E33" s="16">
        <v>1865425</v>
      </c>
      <c r="F33" s="28">
        <v>142954268</v>
      </c>
      <c r="H33" s="30"/>
    </row>
    <row r="34" spans="1:8" x14ac:dyDescent="0.2">
      <c r="A34" s="7" t="s">
        <v>54</v>
      </c>
      <c r="B34" s="16">
        <v>0</v>
      </c>
      <c r="C34" s="16">
        <v>1084284</v>
      </c>
      <c r="D34" s="16">
        <v>5000</v>
      </c>
      <c r="E34" s="16">
        <v>527907</v>
      </c>
      <c r="F34" s="28">
        <v>52212226</v>
      </c>
      <c r="H34" s="30"/>
    </row>
    <row r="35" spans="1:8" ht="6" customHeight="1" x14ac:dyDescent="0.2">
      <c r="A35" s="2"/>
      <c r="B35" s="16"/>
      <c r="C35" s="16"/>
      <c r="D35" s="16"/>
      <c r="E35" s="16"/>
      <c r="F35" s="28"/>
    </row>
    <row r="36" spans="1:8" x14ac:dyDescent="0.2">
      <c r="A36" s="7" t="s">
        <v>31</v>
      </c>
      <c r="B36" s="16">
        <v>0</v>
      </c>
      <c r="C36" s="16">
        <v>1308968</v>
      </c>
      <c r="D36" s="16">
        <v>65658</v>
      </c>
      <c r="E36" s="16">
        <v>335746</v>
      </c>
      <c r="F36" s="28">
        <v>47892086</v>
      </c>
      <c r="H36" s="30"/>
    </row>
    <row r="37" spans="1:8" x14ac:dyDescent="0.2">
      <c r="A37" s="7" t="s">
        <v>32</v>
      </c>
      <c r="B37" s="16">
        <v>0</v>
      </c>
      <c r="C37" s="16">
        <v>514885197</v>
      </c>
      <c r="D37" s="16">
        <v>20847335</v>
      </c>
      <c r="E37" s="16">
        <v>984213</v>
      </c>
      <c r="F37" s="28">
        <v>2601740823</v>
      </c>
      <c r="H37" s="30"/>
    </row>
    <row r="38" spans="1:8" x14ac:dyDescent="0.2">
      <c r="A38" s="7" t="s">
        <v>33</v>
      </c>
      <c r="B38" s="16">
        <v>43597160</v>
      </c>
      <c r="C38" s="16">
        <v>10473090</v>
      </c>
      <c r="D38" s="16">
        <v>814170</v>
      </c>
      <c r="E38" s="16">
        <v>730920</v>
      </c>
      <c r="F38" s="28">
        <v>83578330</v>
      </c>
      <c r="H38" s="30"/>
    </row>
    <row r="39" spans="1:8" x14ac:dyDescent="0.2">
      <c r="A39" s="7" t="s">
        <v>34</v>
      </c>
      <c r="B39" s="16">
        <v>0</v>
      </c>
      <c r="C39" s="16">
        <v>93951380</v>
      </c>
      <c r="D39" s="16">
        <v>94300</v>
      </c>
      <c r="E39" s="16">
        <v>458100</v>
      </c>
      <c r="F39" s="28">
        <v>572321580</v>
      </c>
      <c r="H39" s="30"/>
    </row>
    <row r="40" spans="1:8" x14ac:dyDescent="0.2">
      <c r="A40" s="7" t="s">
        <v>35</v>
      </c>
      <c r="B40" s="16">
        <v>0</v>
      </c>
      <c r="C40" s="16">
        <v>23507600</v>
      </c>
      <c r="D40" s="16">
        <v>3276300</v>
      </c>
      <c r="E40" s="16">
        <v>169750</v>
      </c>
      <c r="F40" s="28">
        <v>38989809</v>
      </c>
      <c r="H40" s="30"/>
    </row>
    <row r="41" spans="1:8" ht="6" customHeight="1" x14ac:dyDescent="0.2">
      <c r="A41" s="2"/>
      <c r="B41" s="16"/>
      <c r="C41" s="16"/>
      <c r="D41" s="16"/>
      <c r="E41" s="16"/>
      <c r="F41" s="28"/>
    </row>
    <row r="42" spans="1:8" x14ac:dyDescent="0.2">
      <c r="A42" s="7" t="s">
        <v>45</v>
      </c>
      <c r="B42" s="8" t="s">
        <v>68</v>
      </c>
      <c r="C42" s="16">
        <v>227652500</v>
      </c>
      <c r="D42" s="8" t="s">
        <v>68</v>
      </c>
      <c r="E42" s="20">
        <v>2077688</v>
      </c>
      <c r="F42" s="28">
        <v>3615936651</v>
      </c>
      <c r="H42" s="30"/>
    </row>
    <row r="43" spans="1:8" x14ac:dyDescent="0.2">
      <c r="A43" s="7" t="s">
        <v>44</v>
      </c>
      <c r="B43" s="16">
        <v>8006306</v>
      </c>
      <c r="C43" s="16">
        <v>36911249</v>
      </c>
      <c r="D43" s="16">
        <v>1938094</v>
      </c>
      <c r="E43" s="16">
        <v>3215204</v>
      </c>
      <c r="F43" s="28">
        <v>1635183197</v>
      </c>
      <c r="H43" s="30"/>
    </row>
    <row r="44" spans="1:8" x14ac:dyDescent="0.2">
      <c r="A44" s="7" t="s">
        <v>36</v>
      </c>
      <c r="B44" s="8" t="s">
        <v>68</v>
      </c>
      <c r="C44" s="8" t="s">
        <v>68</v>
      </c>
      <c r="D44" s="8" t="s">
        <v>68</v>
      </c>
      <c r="E44" s="16">
        <v>2760306</v>
      </c>
      <c r="F44" s="28">
        <v>59626001</v>
      </c>
      <c r="H44" s="30"/>
    </row>
    <row r="45" spans="1:8" x14ac:dyDescent="0.2">
      <c r="A45" s="7" t="s">
        <v>37</v>
      </c>
      <c r="B45" s="16">
        <v>3711340</v>
      </c>
      <c r="C45" s="16">
        <v>106660600</v>
      </c>
      <c r="D45" s="16">
        <v>209552</v>
      </c>
      <c r="E45" s="16">
        <v>2209557</v>
      </c>
      <c r="F45" s="28">
        <v>743804084</v>
      </c>
      <c r="H45" s="30"/>
    </row>
    <row r="46" spans="1:8" x14ac:dyDescent="0.2">
      <c r="A46" s="7" t="s">
        <v>38</v>
      </c>
      <c r="B46" s="16">
        <v>0</v>
      </c>
      <c r="C46" s="16">
        <v>0</v>
      </c>
      <c r="D46" s="16">
        <v>0</v>
      </c>
      <c r="E46" s="16">
        <v>612400</v>
      </c>
      <c r="F46" s="28">
        <v>12893300</v>
      </c>
      <c r="H46" s="30"/>
    </row>
    <row r="47" spans="1:8" ht="6" customHeight="1" x14ac:dyDescent="0.2">
      <c r="A47" s="2"/>
      <c r="B47" s="16"/>
      <c r="C47" s="16"/>
      <c r="D47" s="16"/>
      <c r="E47" s="16"/>
      <c r="F47" s="28"/>
    </row>
    <row r="48" spans="1:8" x14ac:dyDescent="0.2">
      <c r="A48" s="7" t="s">
        <v>39</v>
      </c>
      <c r="B48" s="16">
        <v>0</v>
      </c>
      <c r="C48" s="16">
        <v>0</v>
      </c>
      <c r="D48" s="16">
        <v>0</v>
      </c>
      <c r="E48" s="16">
        <v>1840530</v>
      </c>
      <c r="F48" s="28">
        <v>264270790</v>
      </c>
      <c r="H48" s="30"/>
    </row>
    <row r="49" spans="1:8" x14ac:dyDescent="0.2">
      <c r="A49" s="7" t="s">
        <v>40</v>
      </c>
      <c r="B49" s="8" t="s">
        <v>68</v>
      </c>
      <c r="C49" s="8" t="s">
        <v>68</v>
      </c>
      <c r="D49" s="8" t="s">
        <v>68</v>
      </c>
      <c r="E49" s="16">
        <v>2700927</v>
      </c>
      <c r="F49" s="28">
        <v>714065270</v>
      </c>
      <c r="H49" s="30"/>
    </row>
    <row r="50" spans="1:8" x14ac:dyDescent="0.2">
      <c r="A50" s="7" t="s">
        <v>41</v>
      </c>
      <c r="B50" s="16">
        <v>0</v>
      </c>
      <c r="C50" s="16">
        <v>0</v>
      </c>
      <c r="D50" s="16">
        <v>28010</v>
      </c>
      <c r="E50" s="16">
        <v>666053</v>
      </c>
      <c r="F50" s="28">
        <v>245656529</v>
      </c>
      <c r="H50" s="30"/>
    </row>
    <row r="51" spans="1:8" x14ac:dyDescent="0.2">
      <c r="A51" s="7" t="s">
        <v>42</v>
      </c>
      <c r="B51" s="16">
        <v>2242824</v>
      </c>
      <c r="C51" s="16">
        <v>0</v>
      </c>
      <c r="D51" s="16">
        <v>7874861</v>
      </c>
      <c r="E51" s="20">
        <v>2620929</v>
      </c>
      <c r="F51" s="28">
        <v>1174254197</v>
      </c>
      <c r="H51" s="30"/>
    </row>
    <row r="52" spans="1:8" ht="27" customHeight="1" x14ac:dyDescent="0.2">
      <c r="A52" s="5" t="s">
        <v>43</v>
      </c>
      <c r="B52" s="22">
        <f>SUM(B6:B51)</f>
        <v>439857584</v>
      </c>
      <c r="C52" s="22">
        <f t="shared" ref="C52:F52" si="0">SUM(C6:C51)</f>
        <v>1347645192</v>
      </c>
      <c r="D52" s="22">
        <f t="shared" si="0"/>
        <v>2819165869</v>
      </c>
      <c r="E52" s="22">
        <f>SUM(E6:E51)</f>
        <v>50713763</v>
      </c>
      <c r="F52" s="22">
        <f t="shared" si="0"/>
        <v>33064504349</v>
      </c>
      <c r="H52" s="30"/>
    </row>
    <row r="53" spans="1:8" x14ac:dyDescent="0.2">
      <c r="A53" s="17" t="s">
        <v>64</v>
      </c>
      <c r="C53" s="2"/>
      <c r="D53" s="2"/>
      <c r="E53" s="2"/>
      <c r="F53" s="2"/>
    </row>
    <row r="54" spans="1:8" ht="15.75" x14ac:dyDescent="0.2">
      <c r="A54" s="32" t="s">
        <v>69</v>
      </c>
    </row>
    <row r="55" spans="1:8" x14ac:dyDescent="0.2">
      <c r="A55" s="17" t="s">
        <v>72</v>
      </c>
      <c r="B55" s="15"/>
      <c r="C55" s="15"/>
      <c r="D55" s="15"/>
      <c r="E55" s="15"/>
      <c r="F55" s="15"/>
    </row>
  </sheetData>
  <mergeCells count="2">
    <mergeCell ref="A2:F2"/>
    <mergeCell ref="A1:F1"/>
  </mergeCells>
  <phoneticPr fontId="7" type="noConversion"/>
  <printOptions horizontalCentered="1"/>
  <pageMargins left="0.5" right="0.5" top="0.5" bottom="0.5" header="0.5" footer="0.25"/>
  <pageSetup orientation="portrait" r:id="rId1"/>
  <headerFooter alignWithMargins="0">
    <oddFooter>&amp;C&amp;"Times New Roman,Regular"43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21A</vt:lpstr>
      <vt:lpstr>Table 21B</vt:lpstr>
      <vt:lpstr>'Table 21A'!Print_Area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valis140</cp:lastModifiedBy>
  <cp:lastPrinted>2015-06-17T20:45:04Z</cp:lastPrinted>
  <dcterms:created xsi:type="dcterms:W3CDTF">2001-04-03T23:09:55Z</dcterms:created>
  <dcterms:modified xsi:type="dcterms:W3CDTF">2017-07-21T18:55:06Z</dcterms:modified>
</cp:coreProperties>
</file>