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20" sheetId="1" r:id="rId1"/>
  </sheets>
  <definedNames>
    <definedName name="_xlnm.Print_Area" localSheetId="0">'20'!$A$1:$E$50</definedName>
  </definedNames>
  <calcPr calcId="125725"/>
</workbook>
</file>

<file path=xl/calcChain.xml><?xml version="1.0" encoding="utf-8"?>
<calcChain xmlns="http://schemas.openxmlformats.org/spreadsheetml/2006/main">
  <c r="C42" i="1"/>
  <c r="E41"/>
  <c r="E40"/>
  <c r="E39"/>
  <c r="E38"/>
  <c r="E37"/>
  <c r="E36"/>
  <c r="E35"/>
  <c r="E34"/>
  <c r="E33"/>
  <c r="E32"/>
  <c r="E31"/>
  <c r="E30"/>
  <c r="E29"/>
  <c r="E28"/>
  <c r="E27"/>
  <c r="E26"/>
  <c r="E25"/>
  <c r="E24"/>
  <c r="E23"/>
  <c r="E22"/>
  <c r="E21"/>
  <c r="E20"/>
  <c r="E19"/>
  <c r="E18"/>
  <c r="E17"/>
  <c r="E16"/>
  <c r="E15"/>
  <c r="E14"/>
  <c r="E13"/>
  <c r="E12"/>
  <c r="E11"/>
  <c r="E10"/>
  <c r="E9"/>
  <c r="E8"/>
  <c r="E7"/>
  <c r="E6"/>
  <c r="E5"/>
  <c r="E4"/>
  <c r="E3"/>
  <c r="D42"/>
  <c r="E43" l="1"/>
  <c r="E44"/>
</calcChain>
</file>

<file path=xl/sharedStrings.xml><?xml version="1.0" encoding="utf-8"?>
<sst xmlns="http://schemas.openxmlformats.org/spreadsheetml/2006/main" count="95" uniqueCount="58">
  <si>
    <t>REVAL</t>
  </si>
  <si>
    <t>TOTAL</t>
  </si>
  <si>
    <t>TOTAL REAL</t>
  </si>
  <si>
    <t>PARCELS PER</t>
  </si>
  <si>
    <t>COUNTY</t>
  </si>
  <si>
    <t>CYCLE</t>
  </si>
  <si>
    <t>STAFF</t>
  </si>
  <si>
    <t>PARCELS</t>
  </si>
  <si>
    <t>TOTAL STAFF</t>
  </si>
  <si>
    <t>APPR</t>
  </si>
  <si>
    <t xml:space="preserve">WHITMAN </t>
  </si>
  <si>
    <t>PIERCE</t>
  </si>
  <si>
    <t xml:space="preserve">PACIFIC </t>
  </si>
  <si>
    <t>KITSAP</t>
  </si>
  <si>
    <t>SPOKANE</t>
  </si>
  <si>
    <t>SNOHOMISH</t>
  </si>
  <si>
    <t>LINCOLN</t>
  </si>
  <si>
    <t>CLARK</t>
  </si>
  <si>
    <t>YAKIMA</t>
  </si>
  <si>
    <t>GRAYS HARBOR</t>
  </si>
  <si>
    <t>PEND OREILLE</t>
  </si>
  <si>
    <t>WHATCOM</t>
  </si>
  <si>
    <t>THURSTON</t>
  </si>
  <si>
    <t xml:space="preserve">OKANOGAN </t>
  </si>
  <si>
    <t>MASON</t>
  </si>
  <si>
    <t>SKAGIT</t>
  </si>
  <si>
    <t xml:space="preserve">ISLAND </t>
  </si>
  <si>
    <t>DOUGLAS</t>
  </si>
  <si>
    <t>FRANKLIN</t>
  </si>
  <si>
    <t xml:space="preserve">LEWIS </t>
  </si>
  <si>
    <t>KING</t>
  </si>
  <si>
    <t>GRANT</t>
  </si>
  <si>
    <t xml:space="preserve">COWLITZ </t>
  </si>
  <si>
    <t>CLALLAM</t>
  </si>
  <si>
    <t>ASOTIN</t>
  </si>
  <si>
    <t xml:space="preserve">JEFFERSON </t>
  </si>
  <si>
    <t xml:space="preserve">STEVENS </t>
  </si>
  <si>
    <t>CHELAN</t>
  </si>
  <si>
    <t>BENTON</t>
  </si>
  <si>
    <t xml:space="preserve">ADAMS   </t>
  </si>
  <si>
    <t>KLICKITAT</t>
  </si>
  <si>
    <t>FERRY</t>
  </si>
  <si>
    <t xml:space="preserve">KITTITAS </t>
  </si>
  <si>
    <t>WALLA WALLA</t>
  </si>
  <si>
    <t>COLUMBIA</t>
  </si>
  <si>
    <t>SAN JUAN</t>
  </si>
  <si>
    <t>SKAMANIA</t>
  </si>
  <si>
    <t>WAHKIAKUM</t>
  </si>
  <si>
    <t>GARFIELD</t>
  </si>
  <si>
    <t>MEAN</t>
  </si>
  <si>
    <t>MEDIAN</t>
  </si>
  <si>
    <t>Notes:</t>
  </si>
  <si>
    <t xml:space="preserve">      Sources for data include the following:</t>
  </si>
  <si>
    <t xml:space="preserve">      - Total Staff is from the 2012 County Statistics for Comparison Report</t>
  </si>
  <si>
    <t xml:space="preserve">      - Total Real Parcels is from the 2012 Abstract Report</t>
  </si>
  <si>
    <t>Annual</t>
  </si>
  <si>
    <t>4 Year</t>
  </si>
  <si>
    <t>2 Year</t>
  </si>
</sst>
</file>

<file path=xl/styles.xml><?xml version="1.0" encoding="utf-8"?>
<styleSheet xmlns="http://schemas.openxmlformats.org/spreadsheetml/2006/main">
  <numFmts count="6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General_)"/>
    <numFmt numFmtId="165" formatCode="_(* #,##0.00_);_(* \(#,##0.00\);_(* &quot;-&quot;?_);_(@_)"/>
    <numFmt numFmtId="166" formatCode="_(* #,##0_);_(* \(#,##0\);_(* &quot;-&quot;??_);_(@_)"/>
  </numFmts>
  <fonts count="9">
    <font>
      <sz val="11"/>
      <color theme="1"/>
      <name val="Calibri"/>
      <family val="2"/>
      <scheme val="minor"/>
    </font>
    <font>
      <sz val="10"/>
      <name val="Courier"/>
      <family val="3"/>
    </font>
    <font>
      <b/>
      <sz val="12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i/>
      <sz val="8"/>
      <name val="Arial"/>
      <family val="2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gray125">
        <bgColor indexed="3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8">
    <xf numFmtId="0" fontId="0" fillId="0" borderId="0"/>
    <xf numFmtId="164" fontId="1" fillId="0" borderId="0"/>
    <xf numFmtId="43" fontId="3" fillId="0" borderId="0" applyFont="0" applyFill="0" applyBorder="0" applyAlignment="0" applyProtection="0"/>
    <xf numFmtId="0" fontId="3" fillId="0" borderId="0"/>
    <xf numFmtId="164" fontId="1" fillId="0" borderId="0"/>
    <xf numFmtId="43" fontId="3" fillId="0" borderId="0" applyFont="0" applyFill="0" applyBorder="0" applyAlignment="0" applyProtection="0"/>
    <xf numFmtId="43" fontId="3" fillId="0" borderId="0" applyFont="0" applyFill="0" applyBorder="0" applyAlignment="0" applyProtection="0"/>
    <xf numFmtId="44" fontId="3" fillId="0" borderId="0" applyFont="0" applyFill="0" applyBorder="0" applyAlignment="0" applyProtection="0"/>
    <xf numFmtId="0" fontId="3" fillId="0" borderId="0"/>
    <xf numFmtId="0" fontId="3" fillId="0" borderId="0"/>
    <xf numFmtId="0" fontId="3" fillId="0" borderId="0"/>
    <xf numFmtId="164" fontId="1" fillId="0" borderId="0"/>
    <xf numFmtId="164" fontId="1" fillId="0" borderId="0"/>
    <xf numFmtId="0" fontId="3" fillId="0" borderId="0"/>
    <xf numFmtId="0" fontId="8" fillId="0" borderId="0"/>
    <xf numFmtId="9" fontId="3" fillId="0" borderId="0" applyFont="0" applyFill="0" applyBorder="0" applyAlignment="0" applyProtection="0"/>
    <xf numFmtId="9" fontId="3" fillId="0" borderId="0" applyFont="0" applyFill="0" applyBorder="0" applyAlignment="0" applyProtection="0"/>
    <xf numFmtId="9" fontId="8" fillId="0" borderId="0" applyFont="0" applyFill="0" applyBorder="0" applyAlignment="0" applyProtection="0"/>
  </cellStyleXfs>
  <cellXfs count="46">
    <xf numFmtId="0" fontId="0" fillId="0" borderId="0" xfId="0"/>
    <xf numFmtId="164" fontId="2" fillId="2" borderId="1" xfId="1" applyNumberFormat="1" applyFont="1" applyFill="1" applyBorder="1" applyAlignment="1" applyProtection="1">
      <alignment horizontal="center"/>
    </xf>
    <xf numFmtId="164" fontId="2" fillId="2" borderId="1" xfId="1" applyNumberFormat="1" applyFont="1" applyFill="1" applyBorder="1" applyAlignment="1" applyProtection="1">
      <alignment horizontal="centerContinuous"/>
    </xf>
    <xf numFmtId="164" fontId="2" fillId="2" borderId="1" xfId="1" applyFont="1" applyFill="1" applyBorder="1" applyAlignment="1">
      <alignment horizontal="centerContinuous"/>
    </xf>
    <xf numFmtId="164" fontId="2" fillId="2" borderId="1" xfId="1" applyFont="1" applyFill="1" applyBorder="1" applyAlignment="1">
      <alignment horizontal="center"/>
    </xf>
    <xf numFmtId="164" fontId="2" fillId="3" borderId="2" xfId="1" applyFont="1" applyFill="1" applyBorder="1" applyAlignment="1">
      <alignment horizontal="center"/>
    </xf>
    <xf numFmtId="164" fontId="1" fillId="0" borderId="0" xfId="1"/>
    <xf numFmtId="164" fontId="2" fillId="2" borderId="3" xfId="1" applyNumberFormat="1" applyFont="1" applyFill="1" applyBorder="1" applyAlignment="1" applyProtection="1">
      <alignment horizontal="center"/>
    </xf>
    <xf numFmtId="164" fontId="2" fillId="3" borderId="0" xfId="1" applyFont="1" applyFill="1" applyBorder="1" applyAlignment="1">
      <alignment horizontal="center"/>
    </xf>
    <xf numFmtId="164" fontId="3" fillId="0" borderId="4" xfId="1" applyNumberFormat="1" applyFont="1" applyBorder="1" applyAlignment="1" applyProtection="1">
      <alignment horizontal="left"/>
    </xf>
    <xf numFmtId="164" fontId="3" fillId="0" borderId="4" xfId="1" applyNumberFormat="1" applyFont="1" applyBorder="1" applyAlignment="1" applyProtection="1">
      <alignment horizontal="center"/>
    </xf>
    <xf numFmtId="43" fontId="3" fillId="0" borderId="4" xfId="2" applyFont="1" applyBorder="1" applyAlignment="1" applyProtection="1">
      <alignment horizontal="center"/>
    </xf>
    <xf numFmtId="37" fontId="3" fillId="0" borderId="4" xfId="1" applyNumberFormat="1" applyFont="1" applyBorder="1" applyProtection="1"/>
    <xf numFmtId="37" fontId="3" fillId="0" borderId="0" xfId="1" applyNumberFormat="1" applyFont="1" applyBorder="1" applyProtection="1"/>
    <xf numFmtId="164" fontId="3" fillId="0" borderId="5" xfId="1" applyNumberFormat="1" applyFont="1" applyBorder="1" applyAlignment="1" applyProtection="1">
      <alignment horizontal="left"/>
    </xf>
    <xf numFmtId="164" fontId="3" fillId="0" borderId="5" xfId="1" applyNumberFormat="1" applyFont="1" applyBorder="1" applyAlignment="1" applyProtection="1">
      <alignment horizontal="center"/>
    </xf>
    <xf numFmtId="43" fontId="3" fillId="0" borderId="5" xfId="2" applyFont="1" applyBorder="1" applyAlignment="1" applyProtection="1">
      <alignment horizontal="center"/>
    </xf>
    <xf numFmtId="37" fontId="3" fillId="0" borderId="5" xfId="1" applyNumberFormat="1" applyFont="1" applyBorder="1" applyProtection="1"/>
    <xf numFmtId="37" fontId="3" fillId="0" borderId="6" xfId="1" applyNumberFormat="1" applyFont="1" applyBorder="1" applyProtection="1"/>
    <xf numFmtId="37" fontId="3" fillId="0" borderId="5" xfId="1" applyNumberFormat="1" applyFont="1" applyFill="1" applyBorder="1" applyProtection="1"/>
    <xf numFmtId="164" fontId="3" fillId="0" borderId="7" xfId="1" applyNumberFormat="1" applyFont="1" applyBorder="1" applyAlignment="1" applyProtection="1">
      <alignment horizontal="left"/>
    </xf>
    <xf numFmtId="164" fontId="3" fillId="0" borderId="7" xfId="1" applyNumberFormat="1" applyFont="1" applyBorder="1" applyAlignment="1" applyProtection="1">
      <alignment horizontal="center"/>
    </xf>
    <xf numFmtId="43" fontId="3" fillId="0" borderId="7" xfId="2" applyFont="1" applyBorder="1" applyAlignment="1" applyProtection="1">
      <alignment horizontal="center"/>
    </xf>
    <xf numFmtId="37" fontId="3" fillId="0" borderId="7" xfId="1" applyNumberFormat="1" applyFont="1" applyBorder="1" applyProtection="1"/>
    <xf numFmtId="37" fontId="3" fillId="0" borderId="8" xfId="1" applyNumberFormat="1" applyFont="1" applyBorder="1" applyProtection="1"/>
    <xf numFmtId="164" fontId="4" fillId="2" borderId="9" xfId="1" applyFont="1" applyFill="1" applyBorder="1"/>
    <xf numFmtId="164" fontId="4" fillId="2" borderId="10" xfId="1" applyFont="1" applyFill="1" applyBorder="1" applyAlignment="1">
      <alignment horizontal="center"/>
    </xf>
    <xf numFmtId="165" fontId="4" fillId="2" borderId="10" xfId="2" applyNumberFormat="1" applyFont="1" applyFill="1" applyBorder="1"/>
    <xf numFmtId="41" fontId="4" fillId="2" borderId="10" xfId="2" applyNumberFormat="1" applyFont="1" applyFill="1" applyBorder="1"/>
    <xf numFmtId="166" fontId="4" fillId="2" borderId="11" xfId="2" applyNumberFormat="1" applyFont="1" applyFill="1" applyBorder="1"/>
    <xf numFmtId="164" fontId="1" fillId="3" borderId="8" xfId="1" applyFill="1" applyBorder="1"/>
    <xf numFmtId="164" fontId="4" fillId="2" borderId="10" xfId="1" applyFont="1" applyFill="1" applyBorder="1"/>
    <xf numFmtId="164" fontId="1" fillId="3" borderId="10" xfId="1" applyFill="1" applyBorder="1"/>
    <xf numFmtId="0" fontId="5" fillId="0" borderId="0" xfId="3" quotePrefix="1" applyFont="1" applyFill="1" applyBorder="1"/>
    <xf numFmtId="0" fontId="5" fillId="0" borderId="0" xfId="3" quotePrefix="1" applyFont="1" applyFill="1" applyBorder="1" applyAlignment="1">
      <alignment horizontal="center"/>
    </xf>
    <xf numFmtId="0" fontId="3" fillId="0" borderId="0" xfId="3" applyFill="1" applyBorder="1"/>
    <xf numFmtId="0" fontId="3" fillId="0" borderId="0" xfId="3" applyFill="1"/>
    <xf numFmtId="0" fontId="6" fillId="0" borderId="0" xfId="3" applyFont="1" applyFill="1" applyBorder="1"/>
    <xf numFmtId="0" fontId="3" fillId="0" borderId="0" xfId="3" applyFont="1" applyFill="1" applyBorder="1"/>
    <xf numFmtId="0" fontId="3" fillId="0" borderId="0" xfId="3" applyFont="1" applyFill="1"/>
    <xf numFmtId="0" fontId="3" fillId="0" borderId="0" xfId="3"/>
    <xf numFmtId="164" fontId="4" fillId="0" borderId="0" xfId="4" applyFont="1" applyFill="1" applyBorder="1"/>
    <xf numFmtId="164" fontId="7" fillId="0" borderId="0" xfId="4" applyFont="1" applyFill="1"/>
    <xf numFmtId="164" fontId="1" fillId="0" borderId="0" xfId="1" applyBorder="1"/>
    <xf numFmtId="164" fontId="1" fillId="0" borderId="0" xfId="1" applyBorder="1" applyAlignment="1">
      <alignment horizontal="center"/>
    </xf>
    <xf numFmtId="164" fontId="1" fillId="0" borderId="0" xfId="1" applyAlignment="1">
      <alignment horizontal="center"/>
    </xf>
  </cellXfs>
  <cellStyles count="18">
    <cellStyle name="Comma 2" xfId="2"/>
    <cellStyle name="Comma 2 2" xfId="5"/>
    <cellStyle name="Comma 3" xfId="6"/>
    <cellStyle name="Currency 2" xfId="7"/>
    <cellStyle name="Normal" xfId="0" builtinId="0"/>
    <cellStyle name="Normal 2" xfId="3"/>
    <cellStyle name="Normal 2 2" xfId="8"/>
    <cellStyle name="Normal 3" xfId="9"/>
    <cellStyle name="Normal 4" xfId="10"/>
    <cellStyle name="Normal 5" xfId="11"/>
    <cellStyle name="Normal 6" xfId="12"/>
    <cellStyle name="Normal 7" xfId="13"/>
    <cellStyle name="Normal 8" xfId="14"/>
    <cellStyle name="Normal_23" xfId="1"/>
    <cellStyle name="Normal_33" xfId="4"/>
    <cellStyle name="Percent 2" xfId="15"/>
    <cellStyle name="Percent 2 2" xfId="16"/>
    <cellStyle name="Percent 3" xfId="17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rgb="FF00B050"/>
  </sheetPr>
  <dimension ref="A1:H52"/>
  <sheetViews>
    <sheetView tabSelected="1" workbookViewId="0">
      <selection activeCell="D12" sqref="D12"/>
    </sheetView>
  </sheetViews>
  <sheetFormatPr defaultRowHeight="12"/>
  <cols>
    <col min="1" max="1" width="18.42578125" style="6" customWidth="1"/>
    <col min="2" max="2" width="9.42578125" style="45" customWidth="1"/>
    <col min="3" max="3" width="10.85546875" style="6" customWidth="1"/>
    <col min="4" max="4" width="15.7109375" style="6" customWidth="1"/>
    <col min="5" max="5" width="19.140625" style="6" customWidth="1"/>
    <col min="6" max="6" width="9.5703125" style="6" hidden="1" customWidth="1"/>
    <col min="7" max="256" width="9.140625" style="6"/>
    <col min="257" max="257" width="18.42578125" style="6" customWidth="1"/>
    <col min="258" max="258" width="9.42578125" style="6" customWidth="1"/>
    <col min="259" max="259" width="10.85546875" style="6" customWidth="1"/>
    <col min="260" max="260" width="15.7109375" style="6" customWidth="1"/>
    <col min="261" max="261" width="19.140625" style="6" customWidth="1"/>
    <col min="262" max="262" width="0" style="6" hidden="1" customWidth="1"/>
    <col min="263" max="512" width="9.140625" style="6"/>
    <col min="513" max="513" width="18.42578125" style="6" customWidth="1"/>
    <col min="514" max="514" width="9.42578125" style="6" customWidth="1"/>
    <col min="515" max="515" width="10.85546875" style="6" customWidth="1"/>
    <col min="516" max="516" width="15.7109375" style="6" customWidth="1"/>
    <col min="517" max="517" width="19.140625" style="6" customWidth="1"/>
    <col min="518" max="518" width="0" style="6" hidden="1" customWidth="1"/>
    <col min="519" max="768" width="9.140625" style="6"/>
    <col min="769" max="769" width="18.42578125" style="6" customWidth="1"/>
    <col min="770" max="770" width="9.42578125" style="6" customWidth="1"/>
    <col min="771" max="771" width="10.85546875" style="6" customWidth="1"/>
    <col min="772" max="772" width="15.7109375" style="6" customWidth="1"/>
    <col min="773" max="773" width="19.140625" style="6" customWidth="1"/>
    <col min="774" max="774" width="0" style="6" hidden="1" customWidth="1"/>
    <col min="775" max="1024" width="9.140625" style="6"/>
    <col min="1025" max="1025" width="18.42578125" style="6" customWidth="1"/>
    <col min="1026" max="1026" width="9.42578125" style="6" customWidth="1"/>
    <col min="1027" max="1027" width="10.85546875" style="6" customWidth="1"/>
    <col min="1028" max="1028" width="15.7109375" style="6" customWidth="1"/>
    <col min="1029" max="1029" width="19.140625" style="6" customWidth="1"/>
    <col min="1030" max="1030" width="0" style="6" hidden="1" customWidth="1"/>
    <col min="1031" max="1280" width="9.140625" style="6"/>
    <col min="1281" max="1281" width="18.42578125" style="6" customWidth="1"/>
    <col min="1282" max="1282" width="9.42578125" style="6" customWidth="1"/>
    <col min="1283" max="1283" width="10.85546875" style="6" customWidth="1"/>
    <col min="1284" max="1284" width="15.7109375" style="6" customWidth="1"/>
    <col min="1285" max="1285" width="19.140625" style="6" customWidth="1"/>
    <col min="1286" max="1286" width="0" style="6" hidden="1" customWidth="1"/>
    <col min="1287" max="1536" width="9.140625" style="6"/>
    <col min="1537" max="1537" width="18.42578125" style="6" customWidth="1"/>
    <col min="1538" max="1538" width="9.42578125" style="6" customWidth="1"/>
    <col min="1539" max="1539" width="10.85546875" style="6" customWidth="1"/>
    <col min="1540" max="1540" width="15.7109375" style="6" customWidth="1"/>
    <col min="1541" max="1541" width="19.140625" style="6" customWidth="1"/>
    <col min="1542" max="1542" width="0" style="6" hidden="1" customWidth="1"/>
    <col min="1543" max="1792" width="9.140625" style="6"/>
    <col min="1793" max="1793" width="18.42578125" style="6" customWidth="1"/>
    <col min="1794" max="1794" width="9.42578125" style="6" customWidth="1"/>
    <col min="1795" max="1795" width="10.85546875" style="6" customWidth="1"/>
    <col min="1796" max="1796" width="15.7109375" style="6" customWidth="1"/>
    <col min="1797" max="1797" width="19.140625" style="6" customWidth="1"/>
    <col min="1798" max="1798" width="0" style="6" hidden="1" customWidth="1"/>
    <col min="1799" max="2048" width="9.140625" style="6"/>
    <col min="2049" max="2049" width="18.42578125" style="6" customWidth="1"/>
    <col min="2050" max="2050" width="9.42578125" style="6" customWidth="1"/>
    <col min="2051" max="2051" width="10.85546875" style="6" customWidth="1"/>
    <col min="2052" max="2052" width="15.7109375" style="6" customWidth="1"/>
    <col min="2053" max="2053" width="19.140625" style="6" customWidth="1"/>
    <col min="2054" max="2054" width="0" style="6" hidden="1" customWidth="1"/>
    <col min="2055" max="2304" width="9.140625" style="6"/>
    <col min="2305" max="2305" width="18.42578125" style="6" customWidth="1"/>
    <col min="2306" max="2306" width="9.42578125" style="6" customWidth="1"/>
    <col min="2307" max="2307" width="10.85546875" style="6" customWidth="1"/>
    <col min="2308" max="2308" width="15.7109375" style="6" customWidth="1"/>
    <col min="2309" max="2309" width="19.140625" style="6" customWidth="1"/>
    <col min="2310" max="2310" width="0" style="6" hidden="1" customWidth="1"/>
    <col min="2311" max="2560" width="9.140625" style="6"/>
    <col min="2561" max="2561" width="18.42578125" style="6" customWidth="1"/>
    <col min="2562" max="2562" width="9.42578125" style="6" customWidth="1"/>
    <col min="2563" max="2563" width="10.85546875" style="6" customWidth="1"/>
    <col min="2564" max="2564" width="15.7109375" style="6" customWidth="1"/>
    <col min="2565" max="2565" width="19.140625" style="6" customWidth="1"/>
    <col min="2566" max="2566" width="0" style="6" hidden="1" customWidth="1"/>
    <col min="2567" max="2816" width="9.140625" style="6"/>
    <col min="2817" max="2817" width="18.42578125" style="6" customWidth="1"/>
    <col min="2818" max="2818" width="9.42578125" style="6" customWidth="1"/>
    <col min="2819" max="2819" width="10.85546875" style="6" customWidth="1"/>
    <col min="2820" max="2820" width="15.7109375" style="6" customWidth="1"/>
    <col min="2821" max="2821" width="19.140625" style="6" customWidth="1"/>
    <col min="2822" max="2822" width="0" style="6" hidden="1" customWidth="1"/>
    <col min="2823" max="3072" width="9.140625" style="6"/>
    <col min="3073" max="3073" width="18.42578125" style="6" customWidth="1"/>
    <col min="3074" max="3074" width="9.42578125" style="6" customWidth="1"/>
    <col min="3075" max="3075" width="10.85546875" style="6" customWidth="1"/>
    <col min="3076" max="3076" width="15.7109375" style="6" customWidth="1"/>
    <col min="3077" max="3077" width="19.140625" style="6" customWidth="1"/>
    <col min="3078" max="3078" width="0" style="6" hidden="1" customWidth="1"/>
    <col min="3079" max="3328" width="9.140625" style="6"/>
    <col min="3329" max="3329" width="18.42578125" style="6" customWidth="1"/>
    <col min="3330" max="3330" width="9.42578125" style="6" customWidth="1"/>
    <col min="3331" max="3331" width="10.85546875" style="6" customWidth="1"/>
    <col min="3332" max="3332" width="15.7109375" style="6" customWidth="1"/>
    <col min="3333" max="3333" width="19.140625" style="6" customWidth="1"/>
    <col min="3334" max="3334" width="0" style="6" hidden="1" customWidth="1"/>
    <col min="3335" max="3584" width="9.140625" style="6"/>
    <col min="3585" max="3585" width="18.42578125" style="6" customWidth="1"/>
    <col min="3586" max="3586" width="9.42578125" style="6" customWidth="1"/>
    <col min="3587" max="3587" width="10.85546875" style="6" customWidth="1"/>
    <col min="3588" max="3588" width="15.7109375" style="6" customWidth="1"/>
    <col min="3589" max="3589" width="19.140625" style="6" customWidth="1"/>
    <col min="3590" max="3590" width="0" style="6" hidden="1" customWidth="1"/>
    <col min="3591" max="3840" width="9.140625" style="6"/>
    <col min="3841" max="3841" width="18.42578125" style="6" customWidth="1"/>
    <col min="3842" max="3842" width="9.42578125" style="6" customWidth="1"/>
    <col min="3843" max="3843" width="10.85546875" style="6" customWidth="1"/>
    <col min="3844" max="3844" width="15.7109375" style="6" customWidth="1"/>
    <col min="3845" max="3845" width="19.140625" style="6" customWidth="1"/>
    <col min="3846" max="3846" width="0" style="6" hidden="1" customWidth="1"/>
    <col min="3847" max="4096" width="9.140625" style="6"/>
    <col min="4097" max="4097" width="18.42578125" style="6" customWidth="1"/>
    <col min="4098" max="4098" width="9.42578125" style="6" customWidth="1"/>
    <col min="4099" max="4099" width="10.85546875" style="6" customWidth="1"/>
    <col min="4100" max="4100" width="15.7109375" style="6" customWidth="1"/>
    <col min="4101" max="4101" width="19.140625" style="6" customWidth="1"/>
    <col min="4102" max="4102" width="0" style="6" hidden="1" customWidth="1"/>
    <col min="4103" max="4352" width="9.140625" style="6"/>
    <col min="4353" max="4353" width="18.42578125" style="6" customWidth="1"/>
    <col min="4354" max="4354" width="9.42578125" style="6" customWidth="1"/>
    <col min="4355" max="4355" width="10.85546875" style="6" customWidth="1"/>
    <col min="4356" max="4356" width="15.7109375" style="6" customWidth="1"/>
    <col min="4357" max="4357" width="19.140625" style="6" customWidth="1"/>
    <col min="4358" max="4358" width="0" style="6" hidden="1" customWidth="1"/>
    <col min="4359" max="4608" width="9.140625" style="6"/>
    <col min="4609" max="4609" width="18.42578125" style="6" customWidth="1"/>
    <col min="4610" max="4610" width="9.42578125" style="6" customWidth="1"/>
    <col min="4611" max="4611" width="10.85546875" style="6" customWidth="1"/>
    <col min="4612" max="4612" width="15.7109375" style="6" customWidth="1"/>
    <col min="4613" max="4613" width="19.140625" style="6" customWidth="1"/>
    <col min="4614" max="4614" width="0" style="6" hidden="1" customWidth="1"/>
    <col min="4615" max="4864" width="9.140625" style="6"/>
    <col min="4865" max="4865" width="18.42578125" style="6" customWidth="1"/>
    <col min="4866" max="4866" width="9.42578125" style="6" customWidth="1"/>
    <col min="4867" max="4867" width="10.85546875" style="6" customWidth="1"/>
    <col min="4868" max="4868" width="15.7109375" style="6" customWidth="1"/>
    <col min="4869" max="4869" width="19.140625" style="6" customWidth="1"/>
    <col min="4870" max="4870" width="0" style="6" hidden="1" customWidth="1"/>
    <col min="4871" max="5120" width="9.140625" style="6"/>
    <col min="5121" max="5121" width="18.42578125" style="6" customWidth="1"/>
    <col min="5122" max="5122" width="9.42578125" style="6" customWidth="1"/>
    <col min="5123" max="5123" width="10.85546875" style="6" customWidth="1"/>
    <col min="5124" max="5124" width="15.7109375" style="6" customWidth="1"/>
    <col min="5125" max="5125" width="19.140625" style="6" customWidth="1"/>
    <col min="5126" max="5126" width="0" style="6" hidden="1" customWidth="1"/>
    <col min="5127" max="5376" width="9.140625" style="6"/>
    <col min="5377" max="5377" width="18.42578125" style="6" customWidth="1"/>
    <col min="5378" max="5378" width="9.42578125" style="6" customWidth="1"/>
    <col min="5379" max="5379" width="10.85546875" style="6" customWidth="1"/>
    <col min="5380" max="5380" width="15.7109375" style="6" customWidth="1"/>
    <col min="5381" max="5381" width="19.140625" style="6" customWidth="1"/>
    <col min="5382" max="5382" width="0" style="6" hidden="1" customWidth="1"/>
    <col min="5383" max="5632" width="9.140625" style="6"/>
    <col min="5633" max="5633" width="18.42578125" style="6" customWidth="1"/>
    <col min="5634" max="5634" width="9.42578125" style="6" customWidth="1"/>
    <col min="5635" max="5635" width="10.85546875" style="6" customWidth="1"/>
    <col min="5636" max="5636" width="15.7109375" style="6" customWidth="1"/>
    <col min="5637" max="5637" width="19.140625" style="6" customWidth="1"/>
    <col min="5638" max="5638" width="0" style="6" hidden="1" customWidth="1"/>
    <col min="5639" max="5888" width="9.140625" style="6"/>
    <col min="5889" max="5889" width="18.42578125" style="6" customWidth="1"/>
    <col min="5890" max="5890" width="9.42578125" style="6" customWidth="1"/>
    <col min="5891" max="5891" width="10.85546875" style="6" customWidth="1"/>
    <col min="5892" max="5892" width="15.7109375" style="6" customWidth="1"/>
    <col min="5893" max="5893" width="19.140625" style="6" customWidth="1"/>
    <col min="5894" max="5894" width="0" style="6" hidden="1" customWidth="1"/>
    <col min="5895" max="6144" width="9.140625" style="6"/>
    <col min="6145" max="6145" width="18.42578125" style="6" customWidth="1"/>
    <col min="6146" max="6146" width="9.42578125" style="6" customWidth="1"/>
    <col min="6147" max="6147" width="10.85546875" style="6" customWidth="1"/>
    <col min="6148" max="6148" width="15.7109375" style="6" customWidth="1"/>
    <col min="6149" max="6149" width="19.140625" style="6" customWidth="1"/>
    <col min="6150" max="6150" width="0" style="6" hidden="1" customWidth="1"/>
    <col min="6151" max="6400" width="9.140625" style="6"/>
    <col min="6401" max="6401" width="18.42578125" style="6" customWidth="1"/>
    <col min="6402" max="6402" width="9.42578125" style="6" customWidth="1"/>
    <col min="6403" max="6403" width="10.85546875" style="6" customWidth="1"/>
    <col min="6404" max="6404" width="15.7109375" style="6" customWidth="1"/>
    <col min="6405" max="6405" width="19.140625" style="6" customWidth="1"/>
    <col min="6406" max="6406" width="0" style="6" hidden="1" customWidth="1"/>
    <col min="6407" max="6656" width="9.140625" style="6"/>
    <col min="6657" max="6657" width="18.42578125" style="6" customWidth="1"/>
    <col min="6658" max="6658" width="9.42578125" style="6" customWidth="1"/>
    <col min="6659" max="6659" width="10.85546875" style="6" customWidth="1"/>
    <col min="6660" max="6660" width="15.7109375" style="6" customWidth="1"/>
    <col min="6661" max="6661" width="19.140625" style="6" customWidth="1"/>
    <col min="6662" max="6662" width="0" style="6" hidden="1" customWidth="1"/>
    <col min="6663" max="6912" width="9.140625" style="6"/>
    <col min="6913" max="6913" width="18.42578125" style="6" customWidth="1"/>
    <col min="6914" max="6914" width="9.42578125" style="6" customWidth="1"/>
    <col min="6915" max="6915" width="10.85546875" style="6" customWidth="1"/>
    <col min="6916" max="6916" width="15.7109375" style="6" customWidth="1"/>
    <col min="6917" max="6917" width="19.140625" style="6" customWidth="1"/>
    <col min="6918" max="6918" width="0" style="6" hidden="1" customWidth="1"/>
    <col min="6919" max="7168" width="9.140625" style="6"/>
    <col min="7169" max="7169" width="18.42578125" style="6" customWidth="1"/>
    <col min="7170" max="7170" width="9.42578125" style="6" customWidth="1"/>
    <col min="7171" max="7171" width="10.85546875" style="6" customWidth="1"/>
    <col min="7172" max="7172" width="15.7109375" style="6" customWidth="1"/>
    <col min="7173" max="7173" width="19.140625" style="6" customWidth="1"/>
    <col min="7174" max="7174" width="0" style="6" hidden="1" customWidth="1"/>
    <col min="7175" max="7424" width="9.140625" style="6"/>
    <col min="7425" max="7425" width="18.42578125" style="6" customWidth="1"/>
    <col min="7426" max="7426" width="9.42578125" style="6" customWidth="1"/>
    <col min="7427" max="7427" width="10.85546875" style="6" customWidth="1"/>
    <col min="7428" max="7428" width="15.7109375" style="6" customWidth="1"/>
    <col min="7429" max="7429" width="19.140625" style="6" customWidth="1"/>
    <col min="7430" max="7430" width="0" style="6" hidden="1" customWidth="1"/>
    <col min="7431" max="7680" width="9.140625" style="6"/>
    <col min="7681" max="7681" width="18.42578125" style="6" customWidth="1"/>
    <col min="7682" max="7682" width="9.42578125" style="6" customWidth="1"/>
    <col min="7683" max="7683" width="10.85546875" style="6" customWidth="1"/>
    <col min="7684" max="7684" width="15.7109375" style="6" customWidth="1"/>
    <col min="7685" max="7685" width="19.140625" style="6" customWidth="1"/>
    <col min="7686" max="7686" width="0" style="6" hidden="1" customWidth="1"/>
    <col min="7687" max="7936" width="9.140625" style="6"/>
    <col min="7937" max="7937" width="18.42578125" style="6" customWidth="1"/>
    <col min="7938" max="7938" width="9.42578125" style="6" customWidth="1"/>
    <col min="7939" max="7939" width="10.85546875" style="6" customWidth="1"/>
    <col min="7940" max="7940" width="15.7109375" style="6" customWidth="1"/>
    <col min="7941" max="7941" width="19.140625" style="6" customWidth="1"/>
    <col min="7942" max="7942" width="0" style="6" hidden="1" customWidth="1"/>
    <col min="7943" max="8192" width="9.140625" style="6"/>
    <col min="8193" max="8193" width="18.42578125" style="6" customWidth="1"/>
    <col min="8194" max="8194" width="9.42578125" style="6" customWidth="1"/>
    <col min="8195" max="8195" width="10.85546875" style="6" customWidth="1"/>
    <col min="8196" max="8196" width="15.7109375" style="6" customWidth="1"/>
    <col min="8197" max="8197" width="19.140625" style="6" customWidth="1"/>
    <col min="8198" max="8198" width="0" style="6" hidden="1" customWidth="1"/>
    <col min="8199" max="8448" width="9.140625" style="6"/>
    <col min="8449" max="8449" width="18.42578125" style="6" customWidth="1"/>
    <col min="8450" max="8450" width="9.42578125" style="6" customWidth="1"/>
    <col min="8451" max="8451" width="10.85546875" style="6" customWidth="1"/>
    <col min="8452" max="8452" width="15.7109375" style="6" customWidth="1"/>
    <col min="8453" max="8453" width="19.140625" style="6" customWidth="1"/>
    <col min="8454" max="8454" width="0" style="6" hidden="1" customWidth="1"/>
    <col min="8455" max="8704" width="9.140625" style="6"/>
    <col min="8705" max="8705" width="18.42578125" style="6" customWidth="1"/>
    <col min="8706" max="8706" width="9.42578125" style="6" customWidth="1"/>
    <col min="8707" max="8707" width="10.85546875" style="6" customWidth="1"/>
    <col min="8708" max="8708" width="15.7109375" style="6" customWidth="1"/>
    <col min="8709" max="8709" width="19.140625" style="6" customWidth="1"/>
    <col min="8710" max="8710" width="0" style="6" hidden="1" customWidth="1"/>
    <col min="8711" max="8960" width="9.140625" style="6"/>
    <col min="8961" max="8961" width="18.42578125" style="6" customWidth="1"/>
    <col min="8962" max="8962" width="9.42578125" style="6" customWidth="1"/>
    <col min="8963" max="8963" width="10.85546875" style="6" customWidth="1"/>
    <col min="8964" max="8964" width="15.7109375" style="6" customWidth="1"/>
    <col min="8965" max="8965" width="19.140625" style="6" customWidth="1"/>
    <col min="8966" max="8966" width="0" style="6" hidden="1" customWidth="1"/>
    <col min="8967" max="9216" width="9.140625" style="6"/>
    <col min="9217" max="9217" width="18.42578125" style="6" customWidth="1"/>
    <col min="9218" max="9218" width="9.42578125" style="6" customWidth="1"/>
    <col min="9219" max="9219" width="10.85546875" style="6" customWidth="1"/>
    <col min="9220" max="9220" width="15.7109375" style="6" customWidth="1"/>
    <col min="9221" max="9221" width="19.140625" style="6" customWidth="1"/>
    <col min="9222" max="9222" width="0" style="6" hidden="1" customWidth="1"/>
    <col min="9223" max="9472" width="9.140625" style="6"/>
    <col min="9473" max="9473" width="18.42578125" style="6" customWidth="1"/>
    <col min="9474" max="9474" width="9.42578125" style="6" customWidth="1"/>
    <col min="9475" max="9475" width="10.85546875" style="6" customWidth="1"/>
    <col min="9476" max="9476" width="15.7109375" style="6" customWidth="1"/>
    <col min="9477" max="9477" width="19.140625" style="6" customWidth="1"/>
    <col min="9478" max="9478" width="0" style="6" hidden="1" customWidth="1"/>
    <col min="9479" max="9728" width="9.140625" style="6"/>
    <col min="9729" max="9729" width="18.42578125" style="6" customWidth="1"/>
    <col min="9730" max="9730" width="9.42578125" style="6" customWidth="1"/>
    <col min="9731" max="9731" width="10.85546875" style="6" customWidth="1"/>
    <col min="9732" max="9732" width="15.7109375" style="6" customWidth="1"/>
    <col min="9733" max="9733" width="19.140625" style="6" customWidth="1"/>
    <col min="9734" max="9734" width="0" style="6" hidden="1" customWidth="1"/>
    <col min="9735" max="9984" width="9.140625" style="6"/>
    <col min="9985" max="9985" width="18.42578125" style="6" customWidth="1"/>
    <col min="9986" max="9986" width="9.42578125" style="6" customWidth="1"/>
    <col min="9987" max="9987" width="10.85546875" style="6" customWidth="1"/>
    <col min="9988" max="9988" width="15.7109375" style="6" customWidth="1"/>
    <col min="9989" max="9989" width="19.140625" style="6" customWidth="1"/>
    <col min="9990" max="9990" width="0" style="6" hidden="1" customWidth="1"/>
    <col min="9991" max="10240" width="9.140625" style="6"/>
    <col min="10241" max="10241" width="18.42578125" style="6" customWidth="1"/>
    <col min="10242" max="10242" width="9.42578125" style="6" customWidth="1"/>
    <col min="10243" max="10243" width="10.85546875" style="6" customWidth="1"/>
    <col min="10244" max="10244" width="15.7109375" style="6" customWidth="1"/>
    <col min="10245" max="10245" width="19.140625" style="6" customWidth="1"/>
    <col min="10246" max="10246" width="0" style="6" hidden="1" customWidth="1"/>
    <col min="10247" max="10496" width="9.140625" style="6"/>
    <col min="10497" max="10497" width="18.42578125" style="6" customWidth="1"/>
    <col min="10498" max="10498" width="9.42578125" style="6" customWidth="1"/>
    <col min="10499" max="10499" width="10.85546875" style="6" customWidth="1"/>
    <col min="10500" max="10500" width="15.7109375" style="6" customWidth="1"/>
    <col min="10501" max="10501" width="19.140625" style="6" customWidth="1"/>
    <col min="10502" max="10502" width="0" style="6" hidden="1" customWidth="1"/>
    <col min="10503" max="10752" width="9.140625" style="6"/>
    <col min="10753" max="10753" width="18.42578125" style="6" customWidth="1"/>
    <col min="10754" max="10754" width="9.42578125" style="6" customWidth="1"/>
    <col min="10755" max="10755" width="10.85546875" style="6" customWidth="1"/>
    <col min="10756" max="10756" width="15.7109375" style="6" customWidth="1"/>
    <col min="10757" max="10757" width="19.140625" style="6" customWidth="1"/>
    <col min="10758" max="10758" width="0" style="6" hidden="1" customWidth="1"/>
    <col min="10759" max="11008" width="9.140625" style="6"/>
    <col min="11009" max="11009" width="18.42578125" style="6" customWidth="1"/>
    <col min="11010" max="11010" width="9.42578125" style="6" customWidth="1"/>
    <col min="11011" max="11011" width="10.85546875" style="6" customWidth="1"/>
    <col min="11012" max="11012" width="15.7109375" style="6" customWidth="1"/>
    <col min="11013" max="11013" width="19.140625" style="6" customWidth="1"/>
    <col min="11014" max="11014" width="0" style="6" hidden="1" customWidth="1"/>
    <col min="11015" max="11264" width="9.140625" style="6"/>
    <col min="11265" max="11265" width="18.42578125" style="6" customWidth="1"/>
    <col min="11266" max="11266" width="9.42578125" style="6" customWidth="1"/>
    <col min="11267" max="11267" width="10.85546875" style="6" customWidth="1"/>
    <col min="11268" max="11268" width="15.7109375" style="6" customWidth="1"/>
    <col min="11269" max="11269" width="19.140625" style="6" customWidth="1"/>
    <col min="11270" max="11270" width="0" style="6" hidden="1" customWidth="1"/>
    <col min="11271" max="11520" width="9.140625" style="6"/>
    <col min="11521" max="11521" width="18.42578125" style="6" customWidth="1"/>
    <col min="11522" max="11522" width="9.42578125" style="6" customWidth="1"/>
    <col min="11523" max="11523" width="10.85546875" style="6" customWidth="1"/>
    <col min="11524" max="11524" width="15.7109375" style="6" customWidth="1"/>
    <col min="11525" max="11525" width="19.140625" style="6" customWidth="1"/>
    <col min="11526" max="11526" width="0" style="6" hidden="1" customWidth="1"/>
    <col min="11527" max="11776" width="9.140625" style="6"/>
    <col min="11777" max="11777" width="18.42578125" style="6" customWidth="1"/>
    <col min="11778" max="11778" width="9.42578125" style="6" customWidth="1"/>
    <col min="11779" max="11779" width="10.85546875" style="6" customWidth="1"/>
    <col min="11780" max="11780" width="15.7109375" style="6" customWidth="1"/>
    <col min="11781" max="11781" width="19.140625" style="6" customWidth="1"/>
    <col min="11782" max="11782" width="0" style="6" hidden="1" customWidth="1"/>
    <col min="11783" max="12032" width="9.140625" style="6"/>
    <col min="12033" max="12033" width="18.42578125" style="6" customWidth="1"/>
    <col min="12034" max="12034" width="9.42578125" style="6" customWidth="1"/>
    <col min="12035" max="12035" width="10.85546875" style="6" customWidth="1"/>
    <col min="12036" max="12036" width="15.7109375" style="6" customWidth="1"/>
    <col min="12037" max="12037" width="19.140625" style="6" customWidth="1"/>
    <col min="12038" max="12038" width="0" style="6" hidden="1" customWidth="1"/>
    <col min="12039" max="12288" width="9.140625" style="6"/>
    <col min="12289" max="12289" width="18.42578125" style="6" customWidth="1"/>
    <col min="12290" max="12290" width="9.42578125" style="6" customWidth="1"/>
    <col min="12291" max="12291" width="10.85546875" style="6" customWidth="1"/>
    <col min="12292" max="12292" width="15.7109375" style="6" customWidth="1"/>
    <col min="12293" max="12293" width="19.140625" style="6" customWidth="1"/>
    <col min="12294" max="12294" width="0" style="6" hidden="1" customWidth="1"/>
    <col min="12295" max="12544" width="9.140625" style="6"/>
    <col min="12545" max="12545" width="18.42578125" style="6" customWidth="1"/>
    <col min="12546" max="12546" width="9.42578125" style="6" customWidth="1"/>
    <col min="12547" max="12547" width="10.85546875" style="6" customWidth="1"/>
    <col min="12548" max="12548" width="15.7109375" style="6" customWidth="1"/>
    <col min="12549" max="12549" width="19.140625" style="6" customWidth="1"/>
    <col min="12550" max="12550" width="0" style="6" hidden="1" customWidth="1"/>
    <col min="12551" max="12800" width="9.140625" style="6"/>
    <col min="12801" max="12801" width="18.42578125" style="6" customWidth="1"/>
    <col min="12802" max="12802" width="9.42578125" style="6" customWidth="1"/>
    <col min="12803" max="12803" width="10.85546875" style="6" customWidth="1"/>
    <col min="12804" max="12804" width="15.7109375" style="6" customWidth="1"/>
    <col min="12805" max="12805" width="19.140625" style="6" customWidth="1"/>
    <col min="12806" max="12806" width="0" style="6" hidden="1" customWidth="1"/>
    <col min="12807" max="13056" width="9.140625" style="6"/>
    <col min="13057" max="13057" width="18.42578125" style="6" customWidth="1"/>
    <col min="13058" max="13058" width="9.42578125" style="6" customWidth="1"/>
    <col min="13059" max="13059" width="10.85546875" style="6" customWidth="1"/>
    <col min="13060" max="13060" width="15.7109375" style="6" customWidth="1"/>
    <col min="13061" max="13061" width="19.140625" style="6" customWidth="1"/>
    <col min="13062" max="13062" width="0" style="6" hidden="1" customWidth="1"/>
    <col min="13063" max="13312" width="9.140625" style="6"/>
    <col min="13313" max="13313" width="18.42578125" style="6" customWidth="1"/>
    <col min="13314" max="13314" width="9.42578125" style="6" customWidth="1"/>
    <col min="13315" max="13315" width="10.85546875" style="6" customWidth="1"/>
    <col min="13316" max="13316" width="15.7109375" style="6" customWidth="1"/>
    <col min="13317" max="13317" width="19.140625" style="6" customWidth="1"/>
    <col min="13318" max="13318" width="0" style="6" hidden="1" customWidth="1"/>
    <col min="13319" max="13568" width="9.140625" style="6"/>
    <col min="13569" max="13569" width="18.42578125" style="6" customWidth="1"/>
    <col min="13570" max="13570" width="9.42578125" style="6" customWidth="1"/>
    <col min="13571" max="13571" width="10.85546875" style="6" customWidth="1"/>
    <col min="13572" max="13572" width="15.7109375" style="6" customWidth="1"/>
    <col min="13573" max="13573" width="19.140625" style="6" customWidth="1"/>
    <col min="13574" max="13574" width="0" style="6" hidden="1" customWidth="1"/>
    <col min="13575" max="13824" width="9.140625" style="6"/>
    <col min="13825" max="13825" width="18.42578125" style="6" customWidth="1"/>
    <col min="13826" max="13826" width="9.42578125" style="6" customWidth="1"/>
    <col min="13827" max="13827" width="10.85546875" style="6" customWidth="1"/>
    <col min="13828" max="13828" width="15.7109375" style="6" customWidth="1"/>
    <col min="13829" max="13829" width="19.140625" style="6" customWidth="1"/>
    <col min="13830" max="13830" width="0" style="6" hidden="1" customWidth="1"/>
    <col min="13831" max="14080" width="9.140625" style="6"/>
    <col min="14081" max="14081" width="18.42578125" style="6" customWidth="1"/>
    <col min="14082" max="14082" width="9.42578125" style="6" customWidth="1"/>
    <col min="14083" max="14083" width="10.85546875" style="6" customWidth="1"/>
    <col min="14084" max="14084" width="15.7109375" style="6" customWidth="1"/>
    <col min="14085" max="14085" width="19.140625" style="6" customWidth="1"/>
    <col min="14086" max="14086" width="0" style="6" hidden="1" customWidth="1"/>
    <col min="14087" max="14336" width="9.140625" style="6"/>
    <col min="14337" max="14337" width="18.42578125" style="6" customWidth="1"/>
    <col min="14338" max="14338" width="9.42578125" style="6" customWidth="1"/>
    <col min="14339" max="14339" width="10.85546875" style="6" customWidth="1"/>
    <col min="14340" max="14340" width="15.7109375" style="6" customWidth="1"/>
    <col min="14341" max="14341" width="19.140625" style="6" customWidth="1"/>
    <col min="14342" max="14342" width="0" style="6" hidden="1" customWidth="1"/>
    <col min="14343" max="14592" width="9.140625" style="6"/>
    <col min="14593" max="14593" width="18.42578125" style="6" customWidth="1"/>
    <col min="14594" max="14594" width="9.42578125" style="6" customWidth="1"/>
    <col min="14595" max="14595" width="10.85546875" style="6" customWidth="1"/>
    <col min="14596" max="14596" width="15.7109375" style="6" customWidth="1"/>
    <col min="14597" max="14597" width="19.140625" style="6" customWidth="1"/>
    <col min="14598" max="14598" width="0" style="6" hidden="1" customWidth="1"/>
    <col min="14599" max="14848" width="9.140625" style="6"/>
    <col min="14849" max="14849" width="18.42578125" style="6" customWidth="1"/>
    <col min="14850" max="14850" width="9.42578125" style="6" customWidth="1"/>
    <col min="14851" max="14851" width="10.85546875" style="6" customWidth="1"/>
    <col min="14852" max="14852" width="15.7109375" style="6" customWidth="1"/>
    <col min="14853" max="14853" width="19.140625" style="6" customWidth="1"/>
    <col min="14854" max="14854" width="0" style="6" hidden="1" customWidth="1"/>
    <col min="14855" max="15104" width="9.140625" style="6"/>
    <col min="15105" max="15105" width="18.42578125" style="6" customWidth="1"/>
    <col min="15106" max="15106" width="9.42578125" style="6" customWidth="1"/>
    <col min="15107" max="15107" width="10.85546875" style="6" customWidth="1"/>
    <col min="15108" max="15108" width="15.7109375" style="6" customWidth="1"/>
    <col min="15109" max="15109" width="19.140625" style="6" customWidth="1"/>
    <col min="15110" max="15110" width="0" style="6" hidden="1" customWidth="1"/>
    <col min="15111" max="15360" width="9.140625" style="6"/>
    <col min="15361" max="15361" width="18.42578125" style="6" customWidth="1"/>
    <col min="15362" max="15362" width="9.42578125" style="6" customWidth="1"/>
    <col min="15363" max="15363" width="10.85546875" style="6" customWidth="1"/>
    <col min="15364" max="15364" width="15.7109375" style="6" customWidth="1"/>
    <col min="15365" max="15365" width="19.140625" style="6" customWidth="1"/>
    <col min="15366" max="15366" width="0" style="6" hidden="1" customWidth="1"/>
    <col min="15367" max="15616" width="9.140625" style="6"/>
    <col min="15617" max="15617" width="18.42578125" style="6" customWidth="1"/>
    <col min="15618" max="15618" width="9.42578125" style="6" customWidth="1"/>
    <col min="15619" max="15619" width="10.85546875" style="6" customWidth="1"/>
    <col min="15620" max="15620" width="15.7109375" style="6" customWidth="1"/>
    <col min="15621" max="15621" width="19.140625" style="6" customWidth="1"/>
    <col min="15622" max="15622" width="0" style="6" hidden="1" customWidth="1"/>
    <col min="15623" max="15872" width="9.140625" style="6"/>
    <col min="15873" max="15873" width="18.42578125" style="6" customWidth="1"/>
    <col min="15874" max="15874" width="9.42578125" style="6" customWidth="1"/>
    <col min="15875" max="15875" width="10.85546875" style="6" customWidth="1"/>
    <col min="15876" max="15876" width="15.7109375" style="6" customWidth="1"/>
    <col min="15877" max="15877" width="19.140625" style="6" customWidth="1"/>
    <col min="15878" max="15878" width="0" style="6" hidden="1" customWidth="1"/>
    <col min="15879" max="16128" width="9.140625" style="6"/>
    <col min="16129" max="16129" width="18.42578125" style="6" customWidth="1"/>
    <col min="16130" max="16130" width="9.42578125" style="6" customWidth="1"/>
    <col min="16131" max="16131" width="10.85546875" style="6" customWidth="1"/>
    <col min="16132" max="16132" width="15.7109375" style="6" customWidth="1"/>
    <col min="16133" max="16133" width="19.140625" style="6" customWidth="1"/>
    <col min="16134" max="16134" width="0" style="6" hidden="1" customWidth="1"/>
    <col min="16135" max="16384" width="9.140625" style="6"/>
  </cols>
  <sheetData>
    <row r="1" spans="1:6" ht="15.75">
      <c r="A1" s="1"/>
      <c r="B1" s="1" t="s">
        <v>0</v>
      </c>
      <c r="C1" s="2" t="s">
        <v>1</v>
      </c>
      <c r="D1" s="3" t="s">
        <v>2</v>
      </c>
      <c r="E1" s="4" t="s">
        <v>3</v>
      </c>
      <c r="F1" s="5"/>
    </row>
    <row r="2" spans="1:6" ht="16.5" thickBot="1">
      <c r="A2" s="7" t="s">
        <v>4</v>
      </c>
      <c r="B2" s="7" t="s">
        <v>5</v>
      </c>
      <c r="C2" s="7" t="s">
        <v>6</v>
      </c>
      <c r="D2" s="7" t="s">
        <v>7</v>
      </c>
      <c r="E2" s="7" t="s">
        <v>8</v>
      </c>
      <c r="F2" s="8" t="s">
        <v>9</v>
      </c>
    </row>
    <row r="3" spans="1:6" ht="12.75">
      <c r="A3" s="9" t="s">
        <v>10</v>
      </c>
      <c r="B3" s="10" t="s">
        <v>55</v>
      </c>
      <c r="C3" s="11">
        <v>5</v>
      </c>
      <c r="D3" s="12">
        <v>35670</v>
      </c>
      <c r="E3" s="12">
        <f t="shared" ref="E3:E41" si="0">D3/C3</f>
        <v>7134</v>
      </c>
      <c r="F3" s="13"/>
    </row>
    <row r="4" spans="1:6" ht="12.75">
      <c r="A4" s="14" t="s">
        <v>11</v>
      </c>
      <c r="B4" s="15" t="s">
        <v>55</v>
      </c>
      <c r="C4" s="16">
        <v>57.8</v>
      </c>
      <c r="D4" s="17">
        <v>323229</v>
      </c>
      <c r="E4" s="17">
        <f t="shared" si="0"/>
        <v>5592.1972318339103</v>
      </c>
      <c r="F4" s="13"/>
    </row>
    <row r="5" spans="1:6" ht="12.75">
      <c r="A5" s="14" t="s">
        <v>12</v>
      </c>
      <c r="B5" s="15" t="s">
        <v>55</v>
      </c>
      <c r="C5" s="16">
        <v>7</v>
      </c>
      <c r="D5" s="17">
        <v>34659</v>
      </c>
      <c r="E5" s="17">
        <f t="shared" si="0"/>
        <v>4951.2857142857147</v>
      </c>
      <c r="F5" s="18"/>
    </row>
    <row r="6" spans="1:6" ht="12.75">
      <c r="A6" s="14" t="s">
        <v>13</v>
      </c>
      <c r="B6" s="15" t="s">
        <v>55</v>
      </c>
      <c r="C6" s="16">
        <v>23.25</v>
      </c>
      <c r="D6" s="17">
        <v>113115</v>
      </c>
      <c r="E6" s="17">
        <f t="shared" si="0"/>
        <v>4865.1612903225805</v>
      </c>
      <c r="F6" s="13"/>
    </row>
    <row r="7" spans="1:6" ht="12.75">
      <c r="A7" s="14" t="s">
        <v>14</v>
      </c>
      <c r="B7" s="15" t="s">
        <v>55</v>
      </c>
      <c r="C7" s="16">
        <v>43</v>
      </c>
      <c r="D7" s="17">
        <v>198898</v>
      </c>
      <c r="E7" s="17">
        <f t="shared" si="0"/>
        <v>4625.5348837209303</v>
      </c>
      <c r="F7" s="13"/>
    </row>
    <row r="8" spans="1:6" ht="12.75">
      <c r="A8" s="14" t="s">
        <v>15</v>
      </c>
      <c r="B8" s="15" t="s">
        <v>55</v>
      </c>
      <c r="C8" s="16">
        <v>62.5</v>
      </c>
      <c r="D8" s="17">
        <v>284809</v>
      </c>
      <c r="E8" s="17">
        <f t="shared" si="0"/>
        <v>4556.9440000000004</v>
      </c>
      <c r="F8" s="13"/>
    </row>
    <row r="9" spans="1:6" ht="12.75">
      <c r="A9" s="14" t="s">
        <v>16</v>
      </c>
      <c r="B9" s="15" t="s">
        <v>55</v>
      </c>
      <c r="C9" s="16">
        <v>4</v>
      </c>
      <c r="D9" s="17">
        <v>16911</v>
      </c>
      <c r="E9" s="17">
        <f t="shared" si="0"/>
        <v>4227.75</v>
      </c>
      <c r="F9" s="13"/>
    </row>
    <row r="10" spans="1:6" ht="12.75">
      <c r="A10" s="14" t="s">
        <v>17</v>
      </c>
      <c r="B10" s="15" t="s">
        <v>55</v>
      </c>
      <c r="C10" s="16">
        <v>38.4</v>
      </c>
      <c r="D10" s="17">
        <v>160578</v>
      </c>
      <c r="E10" s="17">
        <f t="shared" si="0"/>
        <v>4181.71875</v>
      </c>
      <c r="F10" s="13"/>
    </row>
    <row r="11" spans="1:6" ht="12.75">
      <c r="A11" s="14" t="s">
        <v>18</v>
      </c>
      <c r="B11" s="15" t="s">
        <v>55</v>
      </c>
      <c r="C11" s="16">
        <v>24.4</v>
      </c>
      <c r="D11" s="17">
        <v>101462</v>
      </c>
      <c r="E11" s="17">
        <f t="shared" si="0"/>
        <v>4158.2786885245905</v>
      </c>
      <c r="F11" s="13"/>
    </row>
    <row r="12" spans="1:6" ht="12.75">
      <c r="A12" s="14" t="s">
        <v>19</v>
      </c>
      <c r="B12" s="15" t="s">
        <v>56</v>
      </c>
      <c r="C12" s="16">
        <v>14</v>
      </c>
      <c r="D12" s="17">
        <v>56911</v>
      </c>
      <c r="E12" s="17">
        <f t="shared" si="0"/>
        <v>4065.0714285714284</v>
      </c>
      <c r="F12" s="13"/>
    </row>
    <row r="13" spans="1:6" ht="12.75">
      <c r="A13" s="14" t="s">
        <v>20</v>
      </c>
      <c r="B13" s="15" t="s">
        <v>55</v>
      </c>
      <c r="C13" s="16">
        <v>3.6999999999999997</v>
      </c>
      <c r="D13" s="17">
        <v>14878</v>
      </c>
      <c r="E13" s="17">
        <f t="shared" si="0"/>
        <v>4021.0810810810813</v>
      </c>
      <c r="F13" s="13"/>
    </row>
    <row r="14" spans="1:6" ht="12.75">
      <c r="A14" s="14" t="s">
        <v>21</v>
      </c>
      <c r="B14" s="15" t="s">
        <v>55</v>
      </c>
      <c r="C14" s="16">
        <v>28</v>
      </c>
      <c r="D14" s="17">
        <v>105078</v>
      </c>
      <c r="E14" s="17">
        <f t="shared" si="0"/>
        <v>3752.7857142857142</v>
      </c>
      <c r="F14" s="13"/>
    </row>
    <row r="15" spans="1:6" ht="12.75">
      <c r="A15" s="14" t="s">
        <v>22</v>
      </c>
      <c r="B15" s="15" t="s">
        <v>55</v>
      </c>
      <c r="C15" s="16">
        <v>30</v>
      </c>
      <c r="D15" s="17">
        <v>110514</v>
      </c>
      <c r="E15" s="17">
        <f t="shared" si="0"/>
        <v>3683.8</v>
      </c>
      <c r="F15" s="13"/>
    </row>
    <row r="16" spans="1:6" ht="12.75">
      <c r="A16" s="14" t="s">
        <v>23</v>
      </c>
      <c r="B16" s="15" t="s">
        <v>55</v>
      </c>
      <c r="C16" s="16">
        <v>13</v>
      </c>
      <c r="D16" s="17">
        <v>45994</v>
      </c>
      <c r="E16" s="17">
        <f t="shared" si="0"/>
        <v>3538</v>
      </c>
      <c r="F16" s="13"/>
    </row>
    <row r="17" spans="1:6" ht="12.75">
      <c r="A17" s="14" t="s">
        <v>24</v>
      </c>
      <c r="B17" s="15" t="s">
        <v>55</v>
      </c>
      <c r="C17" s="16">
        <v>15</v>
      </c>
      <c r="D17" s="17">
        <v>52168</v>
      </c>
      <c r="E17" s="17">
        <f t="shared" si="0"/>
        <v>3477.8666666666668</v>
      </c>
      <c r="F17" s="13"/>
    </row>
    <row r="18" spans="1:6" ht="12.75">
      <c r="A18" s="14" t="s">
        <v>25</v>
      </c>
      <c r="B18" s="15" t="s">
        <v>55</v>
      </c>
      <c r="C18" s="16">
        <v>20</v>
      </c>
      <c r="D18" s="17">
        <v>66414</v>
      </c>
      <c r="E18" s="17">
        <f t="shared" si="0"/>
        <v>3320.7</v>
      </c>
      <c r="F18" s="13"/>
    </row>
    <row r="19" spans="1:6" ht="12.75">
      <c r="A19" s="14" t="s">
        <v>26</v>
      </c>
      <c r="B19" s="15" t="s">
        <v>55</v>
      </c>
      <c r="C19" s="16">
        <v>15</v>
      </c>
      <c r="D19" s="17">
        <v>49477</v>
      </c>
      <c r="E19" s="17">
        <f t="shared" si="0"/>
        <v>3298.4666666666667</v>
      </c>
      <c r="F19" s="13"/>
    </row>
    <row r="20" spans="1:6" ht="12.75">
      <c r="A20" s="14" t="s">
        <v>27</v>
      </c>
      <c r="B20" s="15" t="s">
        <v>57</v>
      </c>
      <c r="C20" s="16">
        <v>8</v>
      </c>
      <c r="D20" s="17">
        <v>25838</v>
      </c>
      <c r="E20" s="17">
        <f t="shared" si="0"/>
        <v>3229.75</v>
      </c>
      <c r="F20" s="13"/>
    </row>
    <row r="21" spans="1:6" ht="12.75">
      <c r="A21" s="14" t="s">
        <v>28</v>
      </c>
      <c r="B21" s="15" t="s">
        <v>55</v>
      </c>
      <c r="C21" s="16">
        <v>9</v>
      </c>
      <c r="D21" s="17">
        <v>28933</v>
      </c>
      <c r="E21" s="17">
        <f t="shared" si="0"/>
        <v>3214.7777777777778</v>
      </c>
      <c r="F21" s="13"/>
    </row>
    <row r="22" spans="1:6" ht="12.75">
      <c r="A22" s="14" t="s">
        <v>29</v>
      </c>
      <c r="B22" s="15" t="s">
        <v>55</v>
      </c>
      <c r="C22" s="16">
        <v>18.75</v>
      </c>
      <c r="D22" s="17">
        <v>59477</v>
      </c>
      <c r="E22" s="17">
        <f t="shared" si="0"/>
        <v>3172.1066666666666</v>
      </c>
      <c r="F22" s="13"/>
    </row>
    <row r="23" spans="1:6" ht="12.75">
      <c r="A23" s="14" t="s">
        <v>30</v>
      </c>
      <c r="B23" s="15" t="s">
        <v>55</v>
      </c>
      <c r="C23" s="16">
        <v>212</v>
      </c>
      <c r="D23" s="17">
        <v>667702</v>
      </c>
      <c r="E23" s="17">
        <f t="shared" si="0"/>
        <v>3149.5377358490564</v>
      </c>
      <c r="F23" s="13"/>
    </row>
    <row r="24" spans="1:6" ht="12.75">
      <c r="A24" s="14" t="s">
        <v>31</v>
      </c>
      <c r="B24" s="15" t="s">
        <v>55</v>
      </c>
      <c r="C24" s="16">
        <v>17</v>
      </c>
      <c r="D24" s="17">
        <v>53366</v>
      </c>
      <c r="E24" s="17">
        <f t="shared" si="0"/>
        <v>3139.1764705882351</v>
      </c>
      <c r="F24" s="13"/>
    </row>
    <row r="25" spans="1:6" ht="12.75">
      <c r="A25" s="14" t="s">
        <v>32</v>
      </c>
      <c r="B25" s="15" t="s">
        <v>55</v>
      </c>
      <c r="C25" s="16">
        <v>18</v>
      </c>
      <c r="D25" s="17">
        <v>56161</v>
      </c>
      <c r="E25" s="17">
        <f t="shared" si="0"/>
        <v>3120.0555555555557</v>
      </c>
      <c r="F25" s="13"/>
    </row>
    <row r="26" spans="1:6" ht="12.75">
      <c r="A26" s="14" t="s">
        <v>33</v>
      </c>
      <c r="B26" s="15" t="s">
        <v>55</v>
      </c>
      <c r="C26" s="16">
        <v>16.100000000000001</v>
      </c>
      <c r="D26" s="17">
        <v>50195</v>
      </c>
      <c r="E26" s="17">
        <f t="shared" si="0"/>
        <v>3117.701863354037</v>
      </c>
      <c r="F26" s="13"/>
    </row>
    <row r="27" spans="1:6" ht="12.75">
      <c r="A27" s="14" t="s">
        <v>34</v>
      </c>
      <c r="B27" s="15" t="s">
        <v>56</v>
      </c>
      <c r="C27" s="16">
        <v>4</v>
      </c>
      <c r="D27" s="17">
        <v>12249</v>
      </c>
      <c r="E27" s="17">
        <f t="shared" si="0"/>
        <v>3062.25</v>
      </c>
      <c r="F27" s="13"/>
    </row>
    <row r="28" spans="1:6" ht="12.75">
      <c r="A28" s="14" t="s">
        <v>35</v>
      </c>
      <c r="B28" s="15" t="s">
        <v>56</v>
      </c>
      <c r="C28" s="16">
        <v>9.620000000000001</v>
      </c>
      <c r="D28" s="17">
        <v>29395</v>
      </c>
      <c r="E28" s="17">
        <f t="shared" si="0"/>
        <v>3055.6133056133053</v>
      </c>
      <c r="F28" s="13"/>
    </row>
    <row r="29" spans="1:6" ht="12.75">
      <c r="A29" s="14" t="s">
        <v>36</v>
      </c>
      <c r="B29" s="15" t="s">
        <v>55</v>
      </c>
      <c r="C29" s="16">
        <v>13</v>
      </c>
      <c r="D29" s="17">
        <v>39684</v>
      </c>
      <c r="E29" s="17">
        <f t="shared" si="0"/>
        <v>3052.6153846153848</v>
      </c>
      <c r="F29" s="13"/>
    </row>
    <row r="30" spans="1:6" ht="12.75">
      <c r="A30" s="14" t="s">
        <v>37</v>
      </c>
      <c r="B30" s="15" t="s">
        <v>55</v>
      </c>
      <c r="C30" s="16">
        <v>15</v>
      </c>
      <c r="D30" s="17">
        <v>43263</v>
      </c>
      <c r="E30" s="17">
        <f t="shared" si="0"/>
        <v>2884.2</v>
      </c>
      <c r="F30" s="13"/>
    </row>
    <row r="31" spans="1:6" ht="12.75">
      <c r="A31" s="14" t="s">
        <v>38</v>
      </c>
      <c r="B31" s="15" t="s">
        <v>55</v>
      </c>
      <c r="C31" s="16">
        <v>25.5</v>
      </c>
      <c r="D31" s="17">
        <v>70801</v>
      </c>
      <c r="E31" s="17">
        <f t="shared" si="0"/>
        <v>2776.5098039215686</v>
      </c>
      <c r="F31" s="13"/>
    </row>
    <row r="32" spans="1:6" ht="12.75">
      <c r="A32" s="14" t="s">
        <v>39</v>
      </c>
      <c r="B32" s="15" t="s">
        <v>55</v>
      </c>
      <c r="C32" s="16">
        <v>5</v>
      </c>
      <c r="D32" s="17">
        <v>13122</v>
      </c>
      <c r="E32" s="17">
        <f t="shared" si="0"/>
        <v>2624.4</v>
      </c>
      <c r="F32" s="13"/>
    </row>
    <row r="33" spans="1:8" ht="12.75">
      <c r="A33" s="14" t="s">
        <v>40</v>
      </c>
      <c r="B33" s="15" t="s">
        <v>55</v>
      </c>
      <c r="C33" s="16">
        <v>8</v>
      </c>
      <c r="D33" s="17">
        <v>20459</v>
      </c>
      <c r="E33" s="17">
        <f t="shared" si="0"/>
        <v>2557.375</v>
      </c>
      <c r="F33" s="13"/>
    </row>
    <row r="34" spans="1:8" ht="12.75">
      <c r="A34" s="14" t="s">
        <v>41</v>
      </c>
      <c r="B34" s="15" t="s">
        <v>56</v>
      </c>
      <c r="C34" s="16">
        <v>3.83</v>
      </c>
      <c r="D34" s="17">
        <v>9721</v>
      </c>
      <c r="E34" s="17">
        <f t="shared" si="0"/>
        <v>2538.1201044386421</v>
      </c>
      <c r="F34" s="13"/>
    </row>
    <row r="35" spans="1:8" ht="12.75">
      <c r="A35" s="14" t="s">
        <v>42</v>
      </c>
      <c r="B35" s="15" t="s">
        <v>56</v>
      </c>
      <c r="C35" s="16">
        <v>14</v>
      </c>
      <c r="D35" s="17">
        <v>33684</v>
      </c>
      <c r="E35" s="17">
        <f t="shared" si="0"/>
        <v>2406</v>
      </c>
      <c r="F35" s="13"/>
    </row>
    <row r="36" spans="1:8" ht="12.75">
      <c r="A36" s="14" t="s">
        <v>43</v>
      </c>
      <c r="B36" s="15" t="s">
        <v>55</v>
      </c>
      <c r="C36" s="16">
        <v>13.54</v>
      </c>
      <c r="D36" s="17">
        <v>27709</v>
      </c>
      <c r="E36" s="17">
        <f t="shared" si="0"/>
        <v>2046.4549483013295</v>
      </c>
      <c r="F36" s="13"/>
    </row>
    <row r="37" spans="1:8" ht="12.75">
      <c r="A37" s="14" t="s">
        <v>44</v>
      </c>
      <c r="B37" s="15" t="s">
        <v>56</v>
      </c>
      <c r="C37" s="16">
        <v>3</v>
      </c>
      <c r="D37" s="17">
        <v>5433</v>
      </c>
      <c r="E37" s="17">
        <f t="shared" si="0"/>
        <v>1811</v>
      </c>
      <c r="F37" s="13"/>
    </row>
    <row r="38" spans="1:8" ht="12.75">
      <c r="A38" s="14" t="s">
        <v>45</v>
      </c>
      <c r="B38" s="15" t="s">
        <v>55</v>
      </c>
      <c r="C38" s="16">
        <v>10</v>
      </c>
      <c r="D38" s="17">
        <v>17179</v>
      </c>
      <c r="E38" s="17">
        <f t="shared" si="0"/>
        <v>1717.9</v>
      </c>
      <c r="F38" s="13"/>
    </row>
    <row r="39" spans="1:8" ht="12.75">
      <c r="A39" s="14" t="s">
        <v>46</v>
      </c>
      <c r="B39" s="15" t="s">
        <v>55</v>
      </c>
      <c r="C39" s="16">
        <v>4.5999999999999996</v>
      </c>
      <c r="D39" s="17">
        <v>7897</v>
      </c>
      <c r="E39" s="17">
        <f t="shared" si="0"/>
        <v>1716.7391304347827</v>
      </c>
      <c r="F39" s="13"/>
    </row>
    <row r="40" spans="1:8" ht="12.75">
      <c r="A40" s="14" t="s">
        <v>47</v>
      </c>
      <c r="B40" s="15" t="s">
        <v>56</v>
      </c>
      <c r="C40" s="16">
        <v>3</v>
      </c>
      <c r="D40" s="17">
        <v>4130</v>
      </c>
      <c r="E40" s="19">
        <f t="shared" si="0"/>
        <v>1376.6666666666667</v>
      </c>
      <c r="F40" s="13"/>
    </row>
    <row r="41" spans="1:8" ht="13.5" thickBot="1">
      <c r="A41" s="20" t="s">
        <v>48</v>
      </c>
      <c r="B41" s="21" t="s">
        <v>55</v>
      </c>
      <c r="C41" s="22">
        <v>2.4999999999999996</v>
      </c>
      <c r="D41" s="23">
        <v>3289</v>
      </c>
      <c r="E41" s="23">
        <f t="shared" si="0"/>
        <v>1315.6000000000001</v>
      </c>
      <c r="F41" s="24"/>
    </row>
    <row r="42" spans="1:8" ht="13.5" thickBot="1">
      <c r="A42" s="25" t="s">
        <v>1</v>
      </c>
      <c r="B42" s="26"/>
      <c r="C42" s="27">
        <f>SUM(C3:C41)</f>
        <v>837.49</v>
      </c>
      <c r="D42" s="28">
        <f>SUM(D3:D41)</f>
        <v>3050452</v>
      </c>
      <c r="E42" s="29"/>
      <c r="F42" s="30"/>
    </row>
    <row r="43" spans="1:8" ht="13.5" thickBot="1">
      <c r="A43" s="25" t="s">
        <v>49</v>
      </c>
      <c r="B43" s="26"/>
      <c r="C43" s="31"/>
      <c r="D43" s="31"/>
      <c r="E43" s="29">
        <f>AVERAGE(E3:E41)</f>
        <v>3347.056218711341</v>
      </c>
      <c r="F43" s="32"/>
    </row>
    <row r="44" spans="1:8" ht="13.5" thickBot="1">
      <c r="A44" s="25" t="s">
        <v>50</v>
      </c>
      <c r="B44" s="26"/>
      <c r="C44" s="31"/>
      <c r="D44" s="31"/>
      <c r="E44" s="29">
        <f>MEDIAN(E3:E41)</f>
        <v>3172.1066666666666</v>
      </c>
      <c r="F44" s="32"/>
    </row>
    <row r="45" spans="1:8" ht="12.75">
      <c r="A45" s="33"/>
      <c r="B45" s="34"/>
      <c r="C45" s="35"/>
      <c r="D45" s="35"/>
      <c r="E45" s="35"/>
      <c r="F45" s="35"/>
      <c r="G45" s="36"/>
      <c r="H45" s="36"/>
    </row>
    <row r="46" spans="1:8" ht="12.75">
      <c r="A46" s="37" t="s">
        <v>51</v>
      </c>
      <c r="B46" s="38"/>
      <c r="C46" s="38"/>
      <c r="D46" s="38"/>
      <c r="E46" s="38"/>
      <c r="F46" s="39"/>
      <c r="G46" s="40"/>
      <c r="H46" s="40"/>
    </row>
    <row r="47" spans="1:8" ht="12.75">
      <c r="A47" s="37" t="s">
        <v>52</v>
      </c>
      <c r="B47" s="38"/>
      <c r="C47" s="38"/>
      <c r="D47" s="38"/>
      <c r="E47" s="38"/>
      <c r="F47" s="39"/>
      <c r="G47" s="41"/>
      <c r="H47" s="41"/>
    </row>
    <row r="48" spans="1:8" ht="12.75">
      <c r="A48" s="37" t="s">
        <v>53</v>
      </c>
      <c r="B48" s="38"/>
      <c r="C48" s="38"/>
      <c r="D48" s="38"/>
      <c r="E48" s="38"/>
      <c r="F48" s="39"/>
      <c r="G48" s="42"/>
      <c r="H48" s="42"/>
    </row>
    <row r="49" spans="1:5" ht="12.75">
      <c r="A49" s="37" t="s">
        <v>54</v>
      </c>
      <c r="B49" s="38"/>
      <c r="C49" s="38"/>
      <c r="D49" s="38"/>
      <c r="E49" s="38"/>
    </row>
    <row r="50" spans="1:5">
      <c r="A50" s="43"/>
      <c r="B50" s="44"/>
      <c r="C50" s="43"/>
      <c r="D50" s="43"/>
      <c r="E50" s="43"/>
    </row>
    <row r="51" spans="1:5">
      <c r="A51" s="43"/>
      <c r="B51" s="44"/>
      <c r="C51" s="43"/>
      <c r="D51" s="43"/>
      <c r="E51" s="43"/>
    </row>
    <row r="52" spans="1:5">
      <c r="A52" s="43"/>
      <c r="B52" s="44"/>
      <c r="C52" s="43"/>
      <c r="D52" s="43"/>
      <c r="E52" s="43"/>
    </row>
  </sheetData>
  <printOptions horizontalCentered="1"/>
  <pageMargins left="0.5" right="0.5" top="1.5" bottom="0.5" header="0.5" footer="0.5"/>
  <pageSetup orientation="portrait" horizontalDpi="4294967292" r:id="rId1"/>
  <headerFooter alignWithMargins="0">
    <oddHeader>&amp;C&amp;"Arial,Bold"&amp;18 COMPARISON OF 2012 WORKLOADS
&amp;16Sorted by&amp;18 &amp;16Parcel Count Per Total Staff</oddHeader>
    <oddFooter>&amp;A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</vt:lpstr>
      <vt:lpstr>'20'!Print_Area</vt:lpstr>
    </vt:vector>
  </TitlesOfParts>
  <Company>State of Washington Department of Revenue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TNDPT140</dc:creator>
  <cp:lastModifiedBy>TNDPT140</cp:lastModifiedBy>
  <dcterms:created xsi:type="dcterms:W3CDTF">2013-05-02T16:48:26Z</dcterms:created>
  <dcterms:modified xsi:type="dcterms:W3CDTF">2013-05-02T17:36:19Z</dcterms:modified>
</cp:coreProperties>
</file>