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16 &amp; 17" sheetId="1" r:id="rId1"/>
  </sheets>
  <calcPr calcId="125725"/>
</workbook>
</file>

<file path=xl/calcChain.xml><?xml version="1.0" encoding="utf-8"?>
<calcChain xmlns="http://schemas.openxmlformats.org/spreadsheetml/2006/main">
  <c r="O43" i="1"/>
  <c r="I43"/>
  <c r="O42"/>
  <c r="I42"/>
  <c r="O41"/>
  <c r="I41"/>
  <c r="O40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S44"/>
  <c r="R44"/>
  <c r="Q44"/>
  <c r="P44"/>
  <c r="O28"/>
  <c r="N44"/>
  <c r="M44"/>
  <c r="L44"/>
  <c r="K44"/>
  <c r="J44"/>
  <c r="H44"/>
  <c r="G44"/>
  <c r="F44"/>
  <c r="E44"/>
  <c r="D44"/>
  <c r="I28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8"/>
  <c r="I8"/>
  <c r="O7"/>
  <c r="I7"/>
  <c r="O6"/>
  <c r="I6"/>
  <c r="O5"/>
  <c r="I5"/>
  <c r="O4"/>
  <c r="I4"/>
  <c r="O3"/>
  <c r="I3"/>
  <c r="O44" l="1"/>
  <c r="I44"/>
  <c r="C44"/>
  <c r="T44" l="1"/>
</calcChain>
</file>

<file path=xl/sharedStrings.xml><?xml version="1.0" encoding="utf-8"?>
<sst xmlns="http://schemas.openxmlformats.org/spreadsheetml/2006/main" count="90" uniqueCount="68">
  <si>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</si>
  <si>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</si>
  <si>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</si>
  <si>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</si>
  <si>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</si>
  <si>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</si>
  <si>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</si>
  <si>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</si>
  <si>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</si>
  <si>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</si>
  <si>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</si>
  <si>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</si>
  <si>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</si>
  <si>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</si>
  <si>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</si>
  <si>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</si>
  <si>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</si>
  <si>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</si>
  <si>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</si>
  <si>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</si>
  <si>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</si>
  <si>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</si>
  <si>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</si>
  <si>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</si>
  <si>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</si>
  <si>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</si>
  <si>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</si>
  <si>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</si>
  <si>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</si>
  <si>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</si>
  <si>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</si>
  <si>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</si>
  <si>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</si>
  <si>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</si>
  <si>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</si>
  <si>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</si>
  <si>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</si>
  <si>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</si>
  <si>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</si>
  <si>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</si>
  <si>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</si>
  <si>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</si>
  <si>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</si>
  <si>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</si>
  <si>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</si>
  <si>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</si>
  <si>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</si>
  <si>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</si>
  <si>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</si>
  <si>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</si>
  <si>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</si>
  <si>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</si>
  <si>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</si>
  <si>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</si>
  <si>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</si>
  <si>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</si>
  <si>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</si>
  <si>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</si>
  <si>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</si>
  <si>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</si>
  <si>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</si>
  <si>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</si>
  <si>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>Notes: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</si>
  <si>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</si>
  <si>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</si>
  <si>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</si>
  <si>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2015 as reported in early 2016 by counties in DOR form, </t>
  </si>
  <si>
    <t xml:space="preserve">     Comparison of Assessor Statistics Reports.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</si>
</sst>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2" borderId="5" xfId="1" applyFill="1" applyBorder="1"/>
    <xf numFmtId="0" fontId="1" fillId="2" borderId="6" xfId="1" applyFill="1" applyBorder="1"/>
    <xf numFmtId="0" fontId="1" fillId="3" borderId="1" xfId="1" applyFill="1" applyBorder="1" applyAlignment="1">
      <alignment textRotation="90"/>
    </xf>
    <xf numFmtId="0" fontId="1" fillId="0" borderId="0" xfId="1"/>
    <xf numFmtId="0" fontId="2" fillId="2" borderId="7" xfId="1" applyFont="1" applyFill="1" applyBorder="1"/>
    <xf numFmtId="0" fontId="2" fillId="3" borderId="8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2" fillId="0" borderId="8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2" borderId="11" xfId="1" applyFont="1" applyFill="1" applyBorder="1" applyAlignment="1">
      <alignment textRotation="90"/>
    </xf>
    <xf numFmtId="0" fontId="2" fillId="2" borderId="12" xfId="1" applyFont="1" applyFill="1" applyBorder="1" applyAlignment="1">
      <alignment textRotation="90"/>
    </xf>
    <xf numFmtId="0" fontId="2" fillId="2" borderId="13" xfId="1" applyFont="1" applyFill="1" applyBorder="1" applyAlignment="1">
      <alignment textRotation="90"/>
    </xf>
    <xf numFmtId="0" fontId="2" fillId="2" borderId="14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164" fontId="1" fillId="0" borderId="16" xfId="2" applyFont="1" applyBorder="1"/>
    <xf numFmtId="0" fontId="1" fillId="0" borderId="19" xfId="1" applyFont="1" applyBorder="1"/>
    <xf numFmtId="0" fontId="1" fillId="0" borderId="20" xfId="1" applyFont="1" applyFill="1" applyBorder="1"/>
    <xf numFmtId="0" fontId="1" fillId="0" borderId="18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17" xfId="1" applyFont="1" applyBorder="1"/>
    <xf numFmtId="2" fontId="1" fillId="0" borderId="16" xfId="1" applyNumberFormat="1" applyFont="1" applyBorder="1"/>
    <xf numFmtId="2" fontId="1" fillId="0" borderId="0" xfId="1" applyNumberFormat="1"/>
    <xf numFmtId="164" fontId="1" fillId="0" borderId="24" xfId="2" applyFont="1" applyBorder="1"/>
    <xf numFmtId="0" fontId="1" fillId="0" borderId="26" xfId="1" applyFont="1" applyBorder="1"/>
    <xf numFmtId="0" fontId="1" fillId="0" borderId="25" xfId="1" applyFont="1" applyBorder="1"/>
    <xf numFmtId="2" fontId="1" fillId="0" borderId="24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8" xfId="2" applyFont="1" applyBorder="1"/>
    <xf numFmtId="0" fontId="1" fillId="0" borderId="31" xfId="1" applyFont="1" applyBorder="1"/>
    <xf numFmtId="0" fontId="1" fillId="0" borderId="32" xfId="1" applyFont="1" applyFill="1" applyBorder="1"/>
    <xf numFmtId="0" fontId="1" fillId="0" borderId="29" xfId="1" applyFont="1" applyBorder="1"/>
    <xf numFmtId="0" fontId="1" fillId="0" borderId="32" xfId="1" applyFont="1" applyBorder="1"/>
    <xf numFmtId="0" fontId="1" fillId="0" borderId="7" xfId="1" applyFont="1" applyBorder="1"/>
    <xf numFmtId="0" fontId="1" fillId="0" borderId="33" xfId="1" applyFont="1" applyBorder="1"/>
    <xf numFmtId="2" fontId="1" fillId="0" borderId="28" xfId="1" applyNumberFormat="1" applyFont="1" applyBorder="1"/>
    <xf numFmtId="0" fontId="1" fillId="0" borderId="23" xfId="1" applyFont="1" applyFill="1" applyBorder="1"/>
    <xf numFmtId="0" fontId="1" fillId="0" borderId="23" xfId="1" applyFont="1" applyBorder="1"/>
    <xf numFmtId="0" fontId="1" fillId="0" borderId="36" xfId="1" applyFont="1" applyBorder="1"/>
    <xf numFmtId="2" fontId="1" fillId="0" borderId="16" xfId="1" applyNumberFormat="1" applyFont="1" applyFill="1" applyBorder="1"/>
    <xf numFmtId="0" fontId="1" fillId="0" borderId="27" xfId="1" applyFont="1" applyFill="1" applyBorder="1"/>
    <xf numFmtId="0" fontId="1" fillId="0" borderId="27" xfId="1" applyFont="1" applyBorder="1"/>
    <xf numFmtId="2" fontId="1" fillId="0" borderId="24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0" borderId="34" xfId="1" applyFont="1" applyFill="1" applyBorder="1"/>
    <xf numFmtId="0" fontId="1" fillId="0" borderId="34" xfId="1" applyFont="1" applyBorder="1"/>
    <xf numFmtId="2" fontId="1" fillId="0" borderId="28" xfId="1" applyNumberFormat="1" applyFont="1" applyFill="1" applyBorder="1"/>
    <xf numFmtId="0" fontId="6" fillId="3" borderId="5" xfId="1" applyFont="1" applyFill="1" applyBorder="1"/>
    <xf numFmtId="2" fontId="2" fillId="3" borderId="6" xfId="1" applyNumberFormat="1" applyFont="1" applyFill="1" applyBorder="1"/>
    <xf numFmtId="2" fontId="2" fillId="3" borderId="5" xfId="1" applyNumberFormat="1" applyFont="1" applyFill="1" applyBorder="1"/>
    <xf numFmtId="2" fontId="2" fillId="3" borderId="35" xfId="1" applyNumberFormat="1" applyFont="1" applyFill="1" applyBorder="1"/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5" fillId="0" borderId="0" xfId="1" applyFont="1"/>
    <xf numFmtId="0" fontId="1" fillId="0" borderId="30" xfId="1" applyFont="1" applyBorder="1"/>
    <xf numFmtId="0" fontId="1" fillId="0" borderId="37" xfId="1" applyFont="1" applyBorder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35" xfId="1" applyFont="1" applyFill="1" applyBorder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2 (2)" xfId="2"/>
    <cellStyle name="Percent 2" xfId="14"/>
    <cellStyle name="Percent 2 2" xfId="15"/>
    <cellStyle name="Percent 3" xfId="16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842"/>
  <sheetViews>
    <sheetView tabSelected="1" view="pageLayout" topLeftCell="A25" zoomScaleNormal="100" zoomScaleSheetLayoutView="100" workbookViewId="0">
      <selection activeCell="A34" sqref="A34"/>
    </sheetView>
  </sheetViews>
  <sheetFormatPr defaultRowHeight="12.75"/>
  <cols>
    <col min="1" max="1" width="6" style="1" customWidth="1"/>
    <col min="2" max="2" width="15.5703125" style="6" customWidth="1"/>
    <col min="3" max="3" width="5.7109375" style="6" customWidth="1"/>
    <col min="4" max="4" width="6.42578125" style="6" customWidth="1"/>
    <col min="5" max="5" width="6.28515625" style="6" customWidth="1"/>
    <col min="6" max="8" width="5.7109375" style="6" customWidth="1"/>
    <col min="9" max="9" width="6.42578125" style="6" customWidth="1"/>
    <col min="10" max="14" width="5.7109375" style="6" customWidth="1"/>
    <col min="15" max="15" width="6.28515625" style="6" customWidth="1"/>
    <col min="16" max="17" width="5.7109375" style="6" customWidth="1"/>
    <col min="18" max="18" width="6.42578125" style="6" customWidth="1"/>
    <col min="19" max="19" width="5.7109375" style="6" customWidth="1"/>
    <col min="20" max="20" width="7.28515625" style="6" customWidth="1"/>
    <col min="21" max="256" width="8.7109375" style="6"/>
    <col min="257" max="257" width="6" style="6" customWidth="1"/>
    <col min="258" max="258" width="15.5703125" style="6" customWidth="1"/>
    <col min="259" max="259" width="5.7109375" style="6" customWidth="1"/>
    <col min="260" max="260" width="6.42578125" style="6" customWidth="1"/>
    <col min="261" max="261" width="6.28515625" style="6" customWidth="1"/>
    <col min="262" max="264" width="5.7109375" style="6" customWidth="1"/>
    <col min="265" max="265" width="6.42578125" style="6" customWidth="1"/>
    <col min="266" max="270" width="5.7109375" style="6" customWidth="1"/>
    <col min="271" max="271" width="6.28515625" style="6" customWidth="1"/>
    <col min="272" max="273" width="5.7109375" style="6" customWidth="1"/>
    <col min="274" max="274" width="6.42578125" style="6" customWidth="1"/>
    <col min="275" max="275" width="5.7109375" style="6" customWidth="1"/>
    <col min="276" max="276" width="7.28515625" style="6" customWidth="1"/>
    <col min="277" max="512" width="8.7109375" style="6"/>
    <col min="513" max="513" width="6" style="6" customWidth="1"/>
    <col min="514" max="514" width="15.5703125" style="6" customWidth="1"/>
    <col min="515" max="515" width="5.7109375" style="6" customWidth="1"/>
    <col min="516" max="516" width="6.42578125" style="6" customWidth="1"/>
    <col min="517" max="517" width="6.28515625" style="6" customWidth="1"/>
    <col min="518" max="520" width="5.7109375" style="6" customWidth="1"/>
    <col min="521" max="521" width="6.42578125" style="6" customWidth="1"/>
    <col min="522" max="526" width="5.7109375" style="6" customWidth="1"/>
    <col min="527" max="527" width="6.28515625" style="6" customWidth="1"/>
    <col min="528" max="529" width="5.7109375" style="6" customWidth="1"/>
    <col min="530" max="530" width="6.42578125" style="6" customWidth="1"/>
    <col min="531" max="531" width="5.7109375" style="6" customWidth="1"/>
    <col min="532" max="532" width="7.28515625" style="6" customWidth="1"/>
    <col min="533" max="768" width="8.7109375" style="6"/>
    <col min="769" max="769" width="6" style="6" customWidth="1"/>
    <col min="770" max="770" width="15.5703125" style="6" customWidth="1"/>
    <col min="771" max="771" width="5.7109375" style="6" customWidth="1"/>
    <col min="772" max="772" width="6.42578125" style="6" customWidth="1"/>
    <col min="773" max="773" width="6.28515625" style="6" customWidth="1"/>
    <col min="774" max="776" width="5.7109375" style="6" customWidth="1"/>
    <col min="777" max="777" width="6.42578125" style="6" customWidth="1"/>
    <col min="778" max="782" width="5.7109375" style="6" customWidth="1"/>
    <col min="783" max="783" width="6.28515625" style="6" customWidth="1"/>
    <col min="784" max="785" width="5.7109375" style="6" customWidth="1"/>
    <col min="786" max="786" width="6.42578125" style="6" customWidth="1"/>
    <col min="787" max="787" width="5.7109375" style="6" customWidth="1"/>
    <col min="788" max="788" width="7.28515625" style="6" customWidth="1"/>
    <col min="789" max="1024" width="8.7109375" style="6"/>
    <col min="1025" max="1025" width="6" style="6" customWidth="1"/>
    <col min="1026" max="1026" width="15.5703125" style="6" customWidth="1"/>
    <col min="1027" max="1027" width="5.7109375" style="6" customWidth="1"/>
    <col min="1028" max="1028" width="6.42578125" style="6" customWidth="1"/>
    <col min="1029" max="1029" width="6.28515625" style="6" customWidth="1"/>
    <col min="1030" max="1032" width="5.7109375" style="6" customWidth="1"/>
    <col min="1033" max="1033" width="6.42578125" style="6" customWidth="1"/>
    <col min="1034" max="1038" width="5.7109375" style="6" customWidth="1"/>
    <col min="1039" max="1039" width="6.28515625" style="6" customWidth="1"/>
    <col min="1040" max="1041" width="5.7109375" style="6" customWidth="1"/>
    <col min="1042" max="1042" width="6.42578125" style="6" customWidth="1"/>
    <col min="1043" max="1043" width="5.7109375" style="6" customWidth="1"/>
    <col min="1044" max="1044" width="7.28515625" style="6" customWidth="1"/>
    <col min="1045" max="1280" width="8.7109375" style="6"/>
    <col min="1281" max="1281" width="6" style="6" customWidth="1"/>
    <col min="1282" max="1282" width="15.5703125" style="6" customWidth="1"/>
    <col min="1283" max="1283" width="5.7109375" style="6" customWidth="1"/>
    <col min="1284" max="1284" width="6.42578125" style="6" customWidth="1"/>
    <col min="1285" max="1285" width="6.28515625" style="6" customWidth="1"/>
    <col min="1286" max="1288" width="5.7109375" style="6" customWidth="1"/>
    <col min="1289" max="1289" width="6.42578125" style="6" customWidth="1"/>
    <col min="1290" max="1294" width="5.7109375" style="6" customWidth="1"/>
    <col min="1295" max="1295" width="6.28515625" style="6" customWidth="1"/>
    <col min="1296" max="1297" width="5.7109375" style="6" customWidth="1"/>
    <col min="1298" max="1298" width="6.42578125" style="6" customWidth="1"/>
    <col min="1299" max="1299" width="5.7109375" style="6" customWidth="1"/>
    <col min="1300" max="1300" width="7.28515625" style="6" customWidth="1"/>
    <col min="1301" max="1536" width="8.7109375" style="6"/>
    <col min="1537" max="1537" width="6" style="6" customWidth="1"/>
    <col min="1538" max="1538" width="15.5703125" style="6" customWidth="1"/>
    <col min="1539" max="1539" width="5.7109375" style="6" customWidth="1"/>
    <col min="1540" max="1540" width="6.42578125" style="6" customWidth="1"/>
    <col min="1541" max="1541" width="6.28515625" style="6" customWidth="1"/>
    <col min="1542" max="1544" width="5.7109375" style="6" customWidth="1"/>
    <col min="1545" max="1545" width="6.42578125" style="6" customWidth="1"/>
    <col min="1546" max="1550" width="5.7109375" style="6" customWidth="1"/>
    <col min="1551" max="1551" width="6.28515625" style="6" customWidth="1"/>
    <col min="1552" max="1553" width="5.7109375" style="6" customWidth="1"/>
    <col min="1554" max="1554" width="6.42578125" style="6" customWidth="1"/>
    <col min="1555" max="1555" width="5.7109375" style="6" customWidth="1"/>
    <col min="1556" max="1556" width="7.28515625" style="6" customWidth="1"/>
    <col min="1557" max="1792" width="8.7109375" style="6"/>
    <col min="1793" max="1793" width="6" style="6" customWidth="1"/>
    <col min="1794" max="1794" width="15.5703125" style="6" customWidth="1"/>
    <col min="1795" max="1795" width="5.7109375" style="6" customWidth="1"/>
    <col min="1796" max="1796" width="6.42578125" style="6" customWidth="1"/>
    <col min="1797" max="1797" width="6.28515625" style="6" customWidth="1"/>
    <col min="1798" max="1800" width="5.7109375" style="6" customWidth="1"/>
    <col min="1801" max="1801" width="6.42578125" style="6" customWidth="1"/>
    <col min="1802" max="1806" width="5.7109375" style="6" customWidth="1"/>
    <col min="1807" max="1807" width="6.28515625" style="6" customWidth="1"/>
    <col min="1808" max="1809" width="5.7109375" style="6" customWidth="1"/>
    <col min="1810" max="1810" width="6.42578125" style="6" customWidth="1"/>
    <col min="1811" max="1811" width="5.7109375" style="6" customWidth="1"/>
    <col min="1812" max="1812" width="7.28515625" style="6" customWidth="1"/>
    <col min="1813" max="2048" width="8.7109375" style="6"/>
    <col min="2049" max="2049" width="6" style="6" customWidth="1"/>
    <col min="2050" max="2050" width="15.5703125" style="6" customWidth="1"/>
    <col min="2051" max="2051" width="5.7109375" style="6" customWidth="1"/>
    <col min="2052" max="2052" width="6.42578125" style="6" customWidth="1"/>
    <col min="2053" max="2053" width="6.28515625" style="6" customWidth="1"/>
    <col min="2054" max="2056" width="5.7109375" style="6" customWidth="1"/>
    <col min="2057" max="2057" width="6.42578125" style="6" customWidth="1"/>
    <col min="2058" max="2062" width="5.7109375" style="6" customWidth="1"/>
    <col min="2063" max="2063" width="6.28515625" style="6" customWidth="1"/>
    <col min="2064" max="2065" width="5.7109375" style="6" customWidth="1"/>
    <col min="2066" max="2066" width="6.42578125" style="6" customWidth="1"/>
    <col min="2067" max="2067" width="5.7109375" style="6" customWidth="1"/>
    <col min="2068" max="2068" width="7.28515625" style="6" customWidth="1"/>
    <col min="2069" max="2304" width="8.7109375" style="6"/>
    <col min="2305" max="2305" width="6" style="6" customWidth="1"/>
    <col min="2306" max="2306" width="15.5703125" style="6" customWidth="1"/>
    <col min="2307" max="2307" width="5.7109375" style="6" customWidth="1"/>
    <col min="2308" max="2308" width="6.42578125" style="6" customWidth="1"/>
    <col min="2309" max="2309" width="6.28515625" style="6" customWidth="1"/>
    <col min="2310" max="2312" width="5.7109375" style="6" customWidth="1"/>
    <col min="2313" max="2313" width="6.42578125" style="6" customWidth="1"/>
    <col min="2314" max="2318" width="5.7109375" style="6" customWidth="1"/>
    <col min="2319" max="2319" width="6.28515625" style="6" customWidth="1"/>
    <col min="2320" max="2321" width="5.7109375" style="6" customWidth="1"/>
    <col min="2322" max="2322" width="6.42578125" style="6" customWidth="1"/>
    <col min="2323" max="2323" width="5.7109375" style="6" customWidth="1"/>
    <col min="2324" max="2324" width="7.28515625" style="6" customWidth="1"/>
    <col min="2325" max="2560" width="8.7109375" style="6"/>
    <col min="2561" max="2561" width="6" style="6" customWidth="1"/>
    <col min="2562" max="2562" width="15.5703125" style="6" customWidth="1"/>
    <col min="2563" max="2563" width="5.7109375" style="6" customWidth="1"/>
    <col min="2564" max="2564" width="6.42578125" style="6" customWidth="1"/>
    <col min="2565" max="2565" width="6.28515625" style="6" customWidth="1"/>
    <col min="2566" max="2568" width="5.7109375" style="6" customWidth="1"/>
    <col min="2569" max="2569" width="6.42578125" style="6" customWidth="1"/>
    <col min="2570" max="2574" width="5.7109375" style="6" customWidth="1"/>
    <col min="2575" max="2575" width="6.28515625" style="6" customWidth="1"/>
    <col min="2576" max="2577" width="5.7109375" style="6" customWidth="1"/>
    <col min="2578" max="2578" width="6.42578125" style="6" customWidth="1"/>
    <col min="2579" max="2579" width="5.7109375" style="6" customWidth="1"/>
    <col min="2580" max="2580" width="7.28515625" style="6" customWidth="1"/>
    <col min="2581" max="2816" width="8.7109375" style="6"/>
    <col min="2817" max="2817" width="6" style="6" customWidth="1"/>
    <col min="2818" max="2818" width="15.5703125" style="6" customWidth="1"/>
    <col min="2819" max="2819" width="5.7109375" style="6" customWidth="1"/>
    <col min="2820" max="2820" width="6.42578125" style="6" customWidth="1"/>
    <col min="2821" max="2821" width="6.28515625" style="6" customWidth="1"/>
    <col min="2822" max="2824" width="5.7109375" style="6" customWidth="1"/>
    <col min="2825" max="2825" width="6.42578125" style="6" customWidth="1"/>
    <col min="2826" max="2830" width="5.7109375" style="6" customWidth="1"/>
    <col min="2831" max="2831" width="6.28515625" style="6" customWidth="1"/>
    <col min="2832" max="2833" width="5.7109375" style="6" customWidth="1"/>
    <col min="2834" max="2834" width="6.42578125" style="6" customWidth="1"/>
    <col min="2835" max="2835" width="5.7109375" style="6" customWidth="1"/>
    <col min="2836" max="2836" width="7.28515625" style="6" customWidth="1"/>
    <col min="2837" max="3072" width="8.7109375" style="6"/>
    <col min="3073" max="3073" width="6" style="6" customWidth="1"/>
    <col min="3074" max="3074" width="15.5703125" style="6" customWidth="1"/>
    <col min="3075" max="3075" width="5.7109375" style="6" customWidth="1"/>
    <col min="3076" max="3076" width="6.42578125" style="6" customWidth="1"/>
    <col min="3077" max="3077" width="6.28515625" style="6" customWidth="1"/>
    <col min="3078" max="3080" width="5.7109375" style="6" customWidth="1"/>
    <col min="3081" max="3081" width="6.42578125" style="6" customWidth="1"/>
    <col min="3082" max="3086" width="5.7109375" style="6" customWidth="1"/>
    <col min="3087" max="3087" width="6.28515625" style="6" customWidth="1"/>
    <col min="3088" max="3089" width="5.7109375" style="6" customWidth="1"/>
    <col min="3090" max="3090" width="6.42578125" style="6" customWidth="1"/>
    <col min="3091" max="3091" width="5.7109375" style="6" customWidth="1"/>
    <col min="3092" max="3092" width="7.28515625" style="6" customWidth="1"/>
    <col min="3093" max="3328" width="8.7109375" style="6"/>
    <col min="3329" max="3329" width="6" style="6" customWidth="1"/>
    <col min="3330" max="3330" width="15.5703125" style="6" customWidth="1"/>
    <col min="3331" max="3331" width="5.7109375" style="6" customWidth="1"/>
    <col min="3332" max="3332" width="6.42578125" style="6" customWidth="1"/>
    <col min="3333" max="3333" width="6.28515625" style="6" customWidth="1"/>
    <col min="3334" max="3336" width="5.7109375" style="6" customWidth="1"/>
    <col min="3337" max="3337" width="6.42578125" style="6" customWidth="1"/>
    <col min="3338" max="3342" width="5.7109375" style="6" customWidth="1"/>
    <col min="3343" max="3343" width="6.28515625" style="6" customWidth="1"/>
    <col min="3344" max="3345" width="5.7109375" style="6" customWidth="1"/>
    <col min="3346" max="3346" width="6.42578125" style="6" customWidth="1"/>
    <col min="3347" max="3347" width="5.7109375" style="6" customWidth="1"/>
    <col min="3348" max="3348" width="7.28515625" style="6" customWidth="1"/>
    <col min="3349" max="3584" width="8.7109375" style="6"/>
    <col min="3585" max="3585" width="6" style="6" customWidth="1"/>
    <col min="3586" max="3586" width="15.5703125" style="6" customWidth="1"/>
    <col min="3587" max="3587" width="5.7109375" style="6" customWidth="1"/>
    <col min="3588" max="3588" width="6.42578125" style="6" customWidth="1"/>
    <col min="3589" max="3589" width="6.28515625" style="6" customWidth="1"/>
    <col min="3590" max="3592" width="5.7109375" style="6" customWidth="1"/>
    <col min="3593" max="3593" width="6.42578125" style="6" customWidth="1"/>
    <col min="3594" max="3598" width="5.7109375" style="6" customWidth="1"/>
    <col min="3599" max="3599" width="6.28515625" style="6" customWidth="1"/>
    <col min="3600" max="3601" width="5.7109375" style="6" customWidth="1"/>
    <col min="3602" max="3602" width="6.42578125" style="6" customWidth="1"/>
    <col min="3603" max="3603" width="5.7109375" style="6" customWidth="1"/>
    <col min="3604" max="3604" width="7.28515625" style="6" customWidth="1"/>
    <col min="3605" max="3840" width="8.7109375" style="6"/>
    <col min="3841" max="3841" width="6" style="6" customWidth="1"/>
    <col min="3842" max="3842" width="15.5703125" style="6" customWidth="1"/>
    <col min="3843" max="3843" width="5.7109375" style="6" customWidth="1"/>
    <col min="3844" max="3844" width="6.42578125" style="6" customWidth="1"/>
    <col min="3845" max="3845" width="6.28515625" style="6" customWidth="1"/>
    <col min="3846" max="3848" width="5.7109375" style="6" customWidth="1"/>
    <col min="3849" max="3849" width="6.42578125" style="6" customWidth="1"/>
    <col min="3850" max="3854" width="5.7109375" style="6" customWidth="1"/>
    <col min="3855" max="3855" width="6.28515625" style="6" customWidth="1"/>
    <col min="3856" max="3857" width="5.7109375" style="6" customWidth="1"/>
    <col min="3858" max="3858" width="6.42578125" style="6" customWidth="1"/>
    <col min="3859" max="3859" width="5.7109375" style="6" customWidth="1"/>
    <col min="3860" max="3860" width="7.28515625" style="6" customWidth="1"/>
    <col min="3861" max="4096" width="8.7109375" style="6"/>
    <col min="4097" max="4097" width="6" style="6" customWidth="1"/>
    <col min="4098" max="4098" width="15.5703125" style="6" customWidth="1"/>
    <col min="4099" max="4099" width="5.7109375" style="6" customWidth="1"/>
    <col min="4100" max="4100" width="6.42578125" style="6" customWidth="1"/>
    <col min="4101" max="4101" width="6.28515625" style="6" customWidth="1"/>
    <col min="4102" max="4104" width="5.7109375" style="6" customWidth="1"/>
    <col min="4105" max="4105" width="6.42578125" style="6" customWidth="1"/>
    <col min="4106" max="4110" width="5.7109375" style="6" customWidth="1"/>
    <col min="4111" max="4111" width="6.28515625" style="6" customWidth="1"/>
    <col min="4112" max="4113" width="5.7109375" style="6" customWidth="1"/>
    <col min="4114" max="4114" width="6.42578125" style="6" customWidth="1"/>
    <col min="4115" max="4115" width="5.7109375" style="6" customWidth="1"/>
    <col min="4116" max="4116" width="7.28515625" style="6" customWidth="1"/>
    <col min="4117" max="4352" width="8.7109375" style="6"/>
    <col min="4353" max="4353" width="6" style="6" customWidth="1"/>
    <col min="4354" max="4354" width="15.5703125" style="6" customWidth="1"/>
    <col min="4355" max="4355" width="5.7109375" style="6" customWidth="1"/>
    <col min="4356" max="4356" width="6.42578125" style="6" customWidth="1"/>
    <col min="4357" max="4357" width="6.28515625" style="6" customWidth="1"/>
    <col min="4358" max="4360" width="5.7109375" style="6" customWidth="1"/>
    <col min="4361" max="4361" width="6.42578125" style="6" customWidth="1"/>
    <col min="4362" max="4366" width="5.7109375" style="6" customWidth="1"/>
    <col min="4367" max="4367" width="6.28515625" style="6" customWidth="1"/>
    <col min="4368" max="4369" width="5.7109375" style="6" customWidth="1"/>
    <col min="4370" max="4370" width="6.42578125" style="6" customWidth="1"/>
    <col min="4371" max="4371" width="5.7109375" style="6" customWidth="1"/>
    <col min="4372" max="4372" width="7.28515625" style="6" customWidth="1"/>
    <col min="4373" max="4608" width="8.7109375" style="6"/>
    <col min="4609" max="4609" width="6" style="6" customWidth="1"/>
    <col min="4610" max="4610" width="15.5703125" style="6" customWidth="1"/>
    <col min="4611" max="4611" width="5.7109375" style="6" customWidth="1"/>
    <col min="4612" max="4612" width="6.42578125" style="6" customWidth="1"/>
    <col min="4613" max="4613" width="6.28515625" style="6" customWidth="1"/>
    <col min="4614" max="4616" width="5.7109375" style="6" customWidth="1"/>
    <col min="4617" max="4617" width="6.42578125" style="6" customWidth="1"/>
    <col min="4618" max="4622" width="5.7109375" style="6" customWidth="1"/>
    <col min="4623" max="4623" width="6.28515625" style="6" customWidth="1"/>
    <col min="4624" max="4625" width="5.7109375" style="6" customWidth="1"/>
    <col min="4626" max="4626" width="6.42578125" style="6" customWidth="1"/>
    <col min="4627" max="4627" width="5.7109375" style="6" customWidth="1"/>
    <col min="4628" max="4628" width="7.28515625" style="6" customWidth="1"/>
    <col min="4629" max="4864" width="8.7109375" style="6"/>
    <col min="4865" max="4865" width="6" style="6" customWidth="1"/>
    <col min="4866" max="4866" width="15.5703125" style="6" customWidth="1"/>
    <col min="4867" max="4867" width="5.7109375" style="6" customWidth="1"/>
    <col min="4868" max="4868" width="6.42578125" style="6" customWidth="1"/>
    <col min="4869" max="4869" width="6.28515625" style="6" customWidth="1"/>
    <col min="4870" max="4872" width="5.7109375" style="6" customWidth="1"/>
    <col min="4873" max="4873" width="6.42578125" style="6" customWidth="1"/>
    <col min="4874" max="4878" width="5.7109375" style="6" customWidth="1"/>
    <col min="4879" max="4879" width="6.28515625" style="6" customWidth="1"/>
    <col min="4880" max="4881" width="5.7109375" style="6" customWidth="1"/>
    <col min="4882" max="4882" width="6.42578125" style="6" customWidth="1"/>
    <col min="4883" max="4883" width="5.7109375" style="6" customWidth="1"/>
    <col min="4884" max="4884" width="7.28515625" style="6" customWidth="1"/>
    <col min="4885" max="5120" width="8.7109375" style="6"/>
    <col min="5121" max="5121" width="6" style="6" customWidth="1"/>
    <col min="5122" max="5122" width="15.5703125" style="6" customWidth="1"/>
    <col min="5123" max="5123" width="5.7109375" style="6" customWidth="1"/>
    <col min="5124" max="5124" width="6.42578125" style="6" customWidth="1"/>
    <col min="5125" max="5125" width="6.28515625" style="6" customWidth="1"/>
    <col min="5126" max="5128" width="5.7109375" style="6" customWidth="1"/>
    <col min="5129" max="5129" width="6.42578125" style="6" customWidth="1"/>
    <col min="5130" max="5134" width="5.7109375" style="6" customWidth="1"/>
    <col min="5135" max="5135" width="6.28515625" style="6" customWidth="1"/>
    <col min="5136" max="5137" width="5.7109375" style="6" customWidth="1"/>
    <col min="5138" max="5138" width="6.42578125" style="6" customWidth="1"/>
    <col min="5139" max="5139" width="5.7109375" style="6" customWidth="1"/>
    <col min="5140" max="5140" width="7.28515625" style="6" customWidth="1"/>
    <col min="5141" max="5376" width="8.7109375" style="6"/>
    <col min="5377" max="5377" width="6" style="6" customWidth="1"/>
    <col min="5378" max="5378" width="15.5703125" style="6" customWidth="1"/>
    <col min="5379" max="5379" width="5.7109375" style="6" customWidth="1"/>
    <col min="5380" max="5380" width="6.42578125" style="6" customWidth="1"/>
    <col min="5381" max="5381" width="6.28515625" style="6" customWidth="1"/>
    <col min="5382" max="5384" width="5.7109375" style="6" customWidth="1"/>
    <col min="5385" max="5385" width="6.42578125" style="6" customWidth="1"/>
    <col min="5386" max="5390" width="5.7109375" style="6" customWidth="1"/>
    <col min="5391" max="5391" width="6.28515625" style="6" customWidth="1"/>
    <col min="5392" max="5393" width="5.7109375" style="6" customWidth="1"/>
    <col min="5394" max="5394" width="6.42578125" style="6" customWidth="1"/>
    <col min="5395" max="5395" width="5.7109375" style="6" customWidth="1"/>
    <col min="5396" max="5396" width="7.28515625" style="6" customWidth="1"/>
    <col min="5397" max="5632" width="8.7109375" style="6"/>
    <col min="5633" max="5633" width="6" style="6" customWidth="1"/>
    <col min="5634" max="5634" width="15.5703125" style="6" customWidth="1"/>
    <col min="5635" max="5635" width="5.7109375" style="6" customWidth="1"/>
    <col min="5636" max="5636" width="6.42578125" style="6" customWidth="1"/>
    <col min="5637" max="5637" width="6.28515625" style="6" customWidth="1"/>
    <col min="5638" max="5640" width="5.7109375" style="6" customWidth="1"/>
    <col min="5641" max="5641" width="6.42578125" style="6" customWidth="1"/>
    <col min="5642" max="5646" width="5.7109375" style="6" customWidth="1"/>
    <col min="5647" max="5647" width="6.28515625" style="6" customWidth="1"/>
    <col min="5648" max="5649" width="5.7109375" style="6" customWidth="1"/>
    <col min="5650" max="5650" width="6.42578125" style="6" customWidth="1"/>
    <col min="5651" max="5651" width="5.7109375" style="6" customWidth="1"/>
    <col min="5652" max="5652" width="7.28515625" style="6" customWidth="1"/>
    <col min="5653" max="5888" width="8.7109375" style="6"/>
    <col min="5889" max="5889" width="6" style="6" customWidth="1"/>
    <col min="5890" max="5890" width="15.5703125" style="6" customWidth="1"/>
    <col min="5891" max="5891" width="5.7109375" style="6" customWidth="1"/>
    <col min="5892" max="5892" width="6.42578125" style="6" customWidth="1"/>
    <col min="5893" max="5893" width="6.28515625" style="6" customWidth="1"/>
    <col min="5894" max="5896" width="5.7109375" style="6" customWidth="1"/>
    <col min="5897" max="5897" width="6.42578125" style="6" customWidth="1"/>
    <col min="5898" max="5902" width="5.7109375" style="6" customWidth="1"/>
    <col min="5903" max="5903" width="6.28515625" style="6" customWidth="1"/>
    <col min="5904" max="5905" width="5.7109375" style="6" customWidth="1"/>
    <col min="5906" max="5906" width="6.42578125" style="6" customWidth="1"/>
    <col min="5907" max="5907" width="5.7109375" style="6" customWidth="1"/>
    <col min="5908" max="5908" width="7.28515625" style="6" customWidth="1"/>
    <col min="5909" max="6144" width="8.7109375" style="6"/>
    <col min="6145" max="6145" width="6" style="6" customWidth="1"/>
    <col min="6146" max="6146" width="15.5703125" style="6" customWidth="1"/>
    <col min="6147" max="6147" width="5.7109375" style="6" customWidth="1"/>
    <col min="6148" max="6148" width="6.42578125" style="6" customWidth="1"/>
    <col min="6149" max="6149" width="6.28515625" style="6" customWidth="1"/>
    <col min="6150" max="6152" width="5.7109375" style="6" customWidth="1"/>
    <col min="6153" max="6153" width="6.42578125" style="6" customWidth="1"/>
    <col min="6154" max="6158" width="5.7109375" style="6" customWidth="1"/>
    <col min="6159" max="6159" width="6.28515625" style="6" customWidth="1"/>
    <col min="6160" max="6161" width="5.7109375" style="6" customWidth="1"/>
    <col min="6162" max="6162" width="6.42578125" style="6" customWidth="1"/>
    <col min="6163" max="6163" width="5.7109375" style="6" customWidth="1"/>
    <col min="6164" max="6164" width="7.28515625" style="6" customWidth="1"/>
    <col min="6165" max="6400" width="8.7109375" style="6"/>
    <col min="6401" max="6401" width="6" style="6" customWidth="1"/>
    <col min="6402" max="6402" width="15.5703125" style="6" customWidth="1"/>
    <col min="6403" max="6403" width="5.7109375" style="6" customWidth="1"/>
    <col min="6404" max="6404" width="6.42578125" style="6" customWidth="1"/>
    <col min="6405" max="6405" width="6.28515625" style="6" customWidth="1"/>
    <col min="6406" max="6408" width="5.7109375" style="6" customWidth="1"/>
    <col min="6409" max="6409" width="6.42578125" style="6" customWidth="1"/>
    <col min="6410" max="6414" width="5.7109375" style="6" customWidth="1"/>
    <col min="6415" max="6415" width="6.28515625" style="6" customWidth="1"/>
    <col min="6416" max="6417" width="5.7109375" style="6" customWidth="1"/>
    <col min="6418" max="6418" width="6.42578125" style="6" customWidth="1"/>
    <col min="6419" max="6419" width="5.7109375" style="6" customWidth="1"/>
    <col min="6420" max="6420" width="7.28515625" style="6" customWidth="1"/>
    <col min="6421" max="6656" width="8.7109375" style="6"/>
    <col min="6657" max="6657" width="6" style="6" customWidth="1"/>
    <col min="6658" max="6658" width="15.5703125" style="6" customWidth="1"/>
    <col min="6659" max="6659" width="5.7109375" style="6" customWidth="1"/>
    <col min="6660" max="6660" width="6.42578125" style="6" customWidth="1"/>
    <col min="6661" max="6661" width="6.28515625" style="6" customWidth="1"/>
    <col min="6662" max="6664" width="5.7109375" style="6" customWidth="1"/>
    <col min="6665" max="6665" width="6.42578125" style="6" customWidth="1"/>
    <col min="6666" max="6670" width="5.7109375" style="6" customWidth="1"/>
    <col min="6671" max="6671" width="6.28515625" style="6" customWidth="1"/>
    <col min="6672" max="6673" width="5.7109375" style="6" customWidth="1"/>
    <col min="6674" max="6674" width="6.42578125" style="6" customWidth="1"/>
    <col min="6675" max="6675" width="5.7109375" style="6" customWidth="1"/>
    <col min="6676" max="6676" width="7.28515625" style="6" customWidth="1"/>
    <col min="6677" max="6912" width="8.7109375" style="6"/>
    <col min="6913" max="6913" width="6" style="6" customWidth="1"/>
    <col min="6914" max="6914" width="15.5703125" style="6" customWidth="1"/>
    <col min="6915" max="6915" width="5.7109375" style="6" customWidth="1"/>
    <col min="6916" max="6916" width="6.42578125" style="6" customWidth="1"/>
    <col min="6917" max="6917" width="6.28515625" style="6" customWidth="1"/>
    <col min="6918" max="6920" width="5.7109375" style="6" customWidth="1"/>
    <col min="6921" max="6921" width="6.42578125" style="6" customWidth="1"/>
    <col min="6922" max="6926" width="5.7109375" style="6" customWidth="1"/>
    <col min="6927" max="6927" width="6.28515625" style="6" customWidth="1"/>
    <col min="6928" max="6929" width="5.7109375" style="6" customWidth="1"/>
    <col min="6930" max="6930" width="6.42578125" style="6" customWidth="1"/>
    <col min="6931" max="6931" width="5.7109375" style="6" customWidth="1"/>
    <col min="6932" max="6932" width="7.28515625" style="6" customWidth="1"/>
    <col min="6933" max="7168" width="8.7109375" style="6"/>
    <col min="7169" max="7169" width="6" style="6" customWidth="1"/>
    <col min="7170" max="7170" width="15.5703125" style="6" customWidth="1"/>
    <col min="7171" max="7171" width="5.7109375" style="6" customWidth="1"/>
    <col min="7172" max="7172" width="6.42578125" style="6" customWidth="1"/>
    <col min="7173" max="7173" width="6.28515625" style="6" customWidth="1"/>
    <col min="7174" max="7176" width="5.7109375" style="6" customWidth="1"/>
    <col min="7177" max="7177" width="6.42578125" style="6" customWidth="1"/>
    <col min="7178" max="7182" width="5.7109375" style="6" customWidth="1"/>
    <col min="7183" max="7183" width="6.28515625" style="6" customWidth="1"/>
    <col min="7184" max="7185" width="5.7109375" style="6" customWidth="1"/>
    <col min="7186" max="7186" width="6.42578125" style="6" customWidth="1"/>
    <col min="7187" max="7187" width="5.7109375" style="6" customWidth="1"/>
    <col min="7188" max="7188" width="7.28515625" style="6" customWidth="1"/>
    <col min="7189" max="7424" width="8.7109375" style="6"/>
    <col min="7425" max="7425" width="6" style="6" customWidth="1"/>
    <col min="7426" max="7426" width="15.5703125" style="6" customWidth="1"/>
    <col min="7427" max="7427" width="5.7109375" style="6" customWidth="1"/>
    <col min="7428" max="7428" width="6.42578125" style="6" customWidth="1"/>
    <col min="7429" max="7429" width="6.28515625" style="6" customWidth="1"/>
    <col min="7430" max="7432" width="5.7109375" style="6" customWidth="1"/>
    <col min="7433" max="7433" width="6.42578125" style="6" customWidth="1"/>
    <col min="7434" max="7438" width="5.7109375" style="6" customWidth="1"/>
    <col min="7439" max="7439" width="6.28515625" style="6" customWidth="1"/>
    <col min="7440" max="7441" width="5.7109375" style="6" customWidth="1"/>
    <col min="7442" max="7442" width="6.42578125" style="6" customWidth="1"/>
    <col min="7443" max="7443" width="5.7109375" style="6" customWidth="1"/>
    <col min="7444" max="7444" width="7.28515625" style="6" customWidth="1"/>
    <col min="7445" max="7680" width="8.7109375" style="6"/>
    <col min="7681" max="7681" width="6" style="6" customWidth="1"/>
    <col min="7682" max="7682" width="15.5703125" style="6" customWidth="1"/>
    <col min="7683" max="7683" width="5.7109375" style="6" customWidth="1"/>
    <col min="7684" max="7684" width="6.42578125" style="6" customWidth="1"/>
    <col min="7685" max="7685" width="6.28515625" style="6" customWidth="1"/>
    <col min="7686" max="7688" width="5.7109375" style="6" customWidth="1"/>
    <col min="7689" max="7689" width="6.42578125" style="6" customWidth="1"/>
    <col min="7690" max="7694" width="5.7109375" style="6" customWidth="1"/>
    <col min="7695" max="7695" width="6.28515625" style="6" customWidth="1"/>
    <col min="7696" max="7697" width="5.7109375" style="6" customWidth="1"/>
    <col min="7698" max="7698" width="6.42578125" style="6" customWidth="1"/>
    <col min="7699" max="7699" width="5.7109375" style="6" customWidth="1"/>
    <col min="7700" max="7700" width="7.28515625" style="6" customWidth="1"/>
    <col min="7701" max="7936" width="8.7109375" style="6"/>
    <col min="7937" max="7937" width="6" style="6" customWidth="1"/>
    <col min="7938" max="7938" width="15.5703125" style="6" customWidth="1"/>
    <col min="7939" max="7939" width="5.7109375" style="6" customWidth="1"/>
    <col min="7940" max="7940" width="6.42578125" style="6" customWidth="1"/>
    <col min="7941" max="7941" width="6.28515625" style="6" customWidth="1"/>
    <col min="7942" max="7944" width="5.7109375" style="6" customWidth="1"/>
    <col min="7945" max="7945" width="6.42578125" style="6" customWidth="1"/>
    <col min="7946" max="7950" width="5.7109375" style="6" customWidth="1"/>
    <col min="7951" max="7951" width="6.28515625" style="6" customWidth="1"/>
    <col min="7952" max="7953" width="5.7109375" style="6" customWidth="1"/>
    <col min="7954" max="7954" width="6.42578125" style="6" customWidth="1"/>
    <col min="7955" max="7955" width="5.7109375" style="6" customWidth="1"/>
    <col min="7956" max="7956" width="7.28515625" style="6" customWidth="1"/>
    <col min="7957" max="8192" width="8.7109375" style="6"/>
    <col min="8193" max="8193" width="6" style="6" customWidth="1"/>
    <col min="8194" max="8194" width="15.5703125" style="6" customWidth="1"/>
    <col min="8195" max="8195" width="5.7109375" style="6" customWidth="1"/>
    <col min="8196" max="8196" width="6.42578125" style="6" customWidth="1"/>
    <col min="8197" max="8197" width="6.28515625" style="6" customWidth="1"/>
    <col min="8198" max="8200" width="5.7109375" style="6" customWidth="1"/>
    <col min="8201" max="8201" width="6.42578125" style="6" customWidth="1"/>
    <col min="8202" max="8206" width="5.7109375" style="6" customWidth="1"/>
    <col min="8207" max="8207" width="6.28515625" style="6" customWidth="1"/>
    <col min="8208" max="8209" width="5.7109375" style="6" customWidth="1"/>
    <col min="8210" max="8210" width="6.42578125" style="6" customWidth="1"/>
    <col min="8211" max="8211" width="5.7109375" style="6" customWidth="1"/>
    <col min="8212" max="8212" width="7.28515625" style="6" customWidth="1"/>
    <col min="8213" max="8448" width="8.7109375" style="6"/>
    <col min="8449" max="8449" width="6" style="6" customWidth="1"/>
    <col min="8450" max="8450" width="15.5703125" style="6" customWidth="1"/>
    <col min="8451" max="8451" width="5.7109375" style="6" customWidth="1"/>
    <col min="8452" max="8452" width="6.42578125" style="6" customWidth="1"/>
    <col min="8453" max="8453" width="6.28515625" style="6" customWidth="1"/>
    <col min="8454" max="8456" width="5.7109375" style="6" customWidth="1"/>
    <col min="8457" max="8457" width="6.42578125" style="6" customWidth="1"/>
    <col min="8458" max="8462" width="5.7109375" style="6" customWidth="1"/>
    <col min="8463" max="8463" width="6.28515625" style="6" customWidth="1"/>
    <col min="8464" max="8465" width="5.7109375" style="6" customWidth="1"/>
    <col min="8466" max="8466" width="6.42578125" style="6" customWidth="1"/>
    <col min="8467" max="8467" width="5.7109375" style="6" customWidth="1"/>
    <col min="8468" max="8468" width="7.28515625" style="6" customWidth="1"/>
    <col min="8469" max="8704" width="8.7109375" style="6"/>
    <col min="8705" max="8705" width="6" style="6" customWidth="1"/>
    <col min="8706" max="8706" width="15.5703125" style="6" customWidth="1"/>
    <col min="8707" max="8707" width="5.7109375" style="6" customWidth="1"/>
    <col min="8708" max="8708" width="6.42578125" style="6" customWidth="1"/>
    <col min="8709" max="8709" width="6.28515625" style="6" customWidth="1"/>
    <col min="8710" max="8712" width="5.7109375" style="6" customWidth="1"/>
    <col min="8713" max="8713" width="6.42578125" style="6" customWidth="1"/>
    <col min="8714" max="8718" width="5.7109375" style="6" customWidth="1"/>
    <col min="8719" max="8719" width="6.28515625" style="6" customWidth="1"/>
    <col min="8720" max="8721" width="5.7109375" style="6" customWidth="1"/>
    <col min="8722" max="8722" width="6.42578125" style="6" customWidth="1"/>
    <col min="8723" max="8723" width="5.7109375" style="6" customWidth="1"/>
    <col min="8724" max="8724" width="7.28515625" style="6" customWidth="1"/>
    <col min="8725" max="8960" width="8.7109375" style="6"/>
    <col min="8961" max="8961" width="6" style="6" customWidth="1"/>
    <col min="8962" max="8962" width="15.5703125" style="6" customWidth="1"/>
    <col min="8963" max="8963" width="5.7109375" style="6" customWidth="1"/>
    <col min="8964" max="8964" width="6.42578125" style="6" customWidth="1"/>
    <col min="8965" max="8965" width="6.28515625" style="6" customWidth="1"/>
    <col min="8966" max="8968" width="5.7109375" style="6" customWidth="1"/>
    <col min="8969" max="8969" width="6.42578125" style="6" customWidth="1"/>
    <col min="8970" max="8974" width="5.7109375" style="6" customWidth="1"/>
    <col min="8975" max="8975" width="6.28515625" style="6" customWidth="1"/>
    <col min="8976" max="8977" width="5.7109375" style="6" customWidth="1"/>
    <col min="8978" max="8978" width="6.42578125" style="6" customWidth="1"/>
    <col min="8979" max="8979" width="5.7109375" style="6" customWidth="1"/>
    <col min="8980" max="8980" width="7.28515625" style="6" customWidth="1"/>
    <col min="8981" max="9216" width="8.7109375" style="6"/>
    <col min="9217" max="9217" width="6" style="6" customWidth="1"/>
    <col min="9218" max="9218" width="15.5703125" style="6" customWidth="1"/>
    <col min="9219" max="9219" width="5.7109375" style="6" customWidth="1"/>
    <col min="9220" max="9220" width="6.42578125" style="6" customWidth="1"/>
    <col min="9221" max="9221" width="6.28515625" style="6" customWidth="1"/>
    <col min="9222" max="9224" width="5.7109375" style="6" customWidth="1"/>
    <col min="9225" max="9225" width="6.42578125" style="6" customWidth="1"/>
    <col min="9226" max="9230" width="5.7109375" style="6" customWidth="1"/>
    <col min="9231" max="9231" width="6.28515625" style="6" customWidth="1"/>
    <col min="9232" max="9233" width="5.7109375" style="6" customWidth="1"/>
    <col min="9234" max="9234" width="6.42578125" style="6" customWidth="1"/>
    <col min="9235" max="9235" width="5.7109375" style="6" customWidth="1"/>
    <col min="9236" max="9236" width="7.28515625" style="6" customWidth="1"/>
    <col min="9237" max="9472" width="8.7109375" style="6"/>
    <col min="9473" max="9473" width="6" style="6" customWidth="1"/>
    <col min="9474" max="9474" width="15.5703125" style="6" customWidth="1"/>
    <col min="9475" max="9475" width="5.7109375" style="6" customWidth="1"/>
    <col min="9476" max="9476" width="6.42578125" style="6" customWidth="1"/>
    <col min="9477" max="9477" width="6.28515625" style="6" customWidth="1"/>
    <col min="9478" max="9480" width="5.7109375" style="6" customWidth="1"/>
    <col min="9481" max="9481" width="6.42578125" style="6" customWidth="1"/>
    <col min="9482" max="9486" width="5.7109375" style="6" customWidth="1"/>
    <col min="9487" max="9487" width="6.28515625" style="6" customWidth="1"/>
    <col min="9488" max="9489" width="5.7109375" style="6" customWidth="1"/>
    <col min="9490" max="9490" width="6.42578125" style="6" customWidth="1"/>
    <col min="9491" max="9491" width="5.7109375" style="6" customWidth="1"/>
    <col min="9492" max="9492" width="7.28515625" style="6" customWidth="1"/>
    <col min="9493" max="9728" width="8.7109375" style="6"/>
    <col min="9729" max="9729" width="6" style="6" customWidth="1"/>
    <col min="9730" max="9730" width="15.5703125" style="6" customWidth="1"/>
    <col min="9731" max="9731" width="5.7109375" style="6" customWidth="1"/>
    <col min="9732" max="9732" width="6.42578125" style="6" customWidth="1"/>
    <col min="9733" max="9733" width="6.28515625" style="6" customWidth="1"/>
    <col min="9734" max="9736" width="5.7109375" style="6" customWidth="1"/>
    <col min="9737" max="9737" width="6.42578125" style="6" customWidth="1"/>
    <col min="9738" max="9742" width="5.7109375" style="6" customWidth="1"/>
    <col min="9743" max="9743" width="6.28515625" style="6" customWidth="1"/>
    <col min="9744" max="9745" width="5.7109375" style="6" customWidth="1"/>
    <col min="9746" max="9746" width="6.42578125" style="6" customWidth="1"/>
    <col min="9747" max="9747" width="5.7109375" style="6" customWidth="1"/>
    <col min="9748" max="9748" width="7.28515625" style="6" customWidth="1"/>
    <col min="9749" max="9984" width="8.7109375" style="6"/>
    <col min="9985" max="9985" width="6" style="6" customWidth="1"/>
    <col min="9986" max="9986" width="15.5703125" style="6" customWidth="1"/>
    <col min="9987" max="9987" width="5.7109375" style="6" customWidth="1"/>
    <col min="9988" max="9988" width="6.42578125" style="6" customWidth="1"/>
    <col min="9989" max="9989" width="6.28515625" style="6" customWidth="1"/>
    <col min="9990" max="9992" width="5.7109375" style="6" customWidth="1"/>
    <col min="9993" max="9993" width="6.42578125" style="6" customWidth="1"/>
    <col min="9994" max="9998" width="5.7109375" style="6" customWidth="1"/>
    <col min="9999" max="9999" width="6.28515625" style="6" customWidth="1"/>
    <col min="10000" max="10001" width="5.7109375" style="6" customWidth="1"/>
    <col min="10002" max="10002" width="6.42578125" style="6" customWidth="1"/>
    <col min="10003" max="10003" width="5.7109375" style="6" customWidth="1"/>
    <col min="10004" max="10004" width="7.28515625" style="6" customWidth="1"/>
    <col min="10005" max="10240" width="8.7109375" style="6"/>
    <col min="10241" max="10241" width="6" style="6" customWidth="1"/>
    <col min="10242" max="10242" width="15.5703125" style="6" customWidth="1"/>
    <col min="10243" max="10243" width="5.7109375" style="6" customWidth="1"/>
    <col min="10244" max="10244" width="6.42578125" style="6" customWidth="1"/>
    <col min="10245" max="10245" width="6.28515625" style="6" customWidth="1"/>
    <col min="10246" max="10248" width="5.7109375" style="6" customWidth="1"/>
    <col min="10249" max="10249" width="6.42578125" style="6" customWidth="1"/>
    <col min="10250" max="10254" width="5.7109375" style="6" customWidth="1"/>
    <col min="10255" max="10255" width="6.28515625" style="6" customWidth="1"/>
    <col min="10256" max="10257" width="5.7109375" style="6" customWidth="1"/>
    <col min="10258" max="10258" width="6.42578125" style="6" customWidth="1"/>
    <col min="10259" max="10259" width="5.7109375" style="6" customWidth="1"/>
    <col min="10260" max="10260" width="7.28515625" style="6" customWidth="1"/>
    <col min="10261" max="10496" width="8.7109375" style="6"/>
    <col min="10497" max="10497" width="6" style="6" customWidth="1"/>
    <col min="10498" max="10498" width="15.5703125" style="6" customWidth="1"/>
    <col min="10499" max="10499" width="5.7109375" style="6" customWidth="1"/>
    <col min="10500" max="10500" width="6.42578125" style="6" customWidth="1"/>
    <col min="10501" max="10501" width="6.28515625" style="6" customWidth="1"/>
    <col min="10502" max="10504" width="5.7109375" style="6" customWidth="1"/>
    <col min="10505" max="10505" width="6.42578125" style="6" customWidth="1"/>
    <col min="10506" max="10510" width="5.7109375" style="6" customWidth="1"/>
    <col min="10511" max="10511" width="6.28515625" style="6" customWidth="1"/>
    <col min="10512" max="10513" width="5.7109375" style="6" customWidth="1"/>
    <col min="10514" max="10514" width="6.42578125" style="6" customWidth="1"/>
    <col min="10515" max="10515" width="5.7109375" style="6" customWidth="1"/>
    <col min="10516" max="10516" width="7.28515625" style="6" customWidth="1"/>
    <col min="10517" max="10752" width="8.7109375" style="6"/>
    <col min="10753" max="10753" width="6" style="6" customWidth="1"/>
    <col min="10754" max="10754" width="15.5703125" style="6" customWidth="1"/>
    <col min="10755" max="10755" width="5.7109375" style="6" customWidth="1"/>
    <col min="10756" max="10756" width="6.42578125" style="6" customWidth="1"/>
    <col min="10757" max="10757" width="6.28515625" style="6" customWidth="1"/>
    <col min="10758" max="10760" width="5.7109375" style="6" customWidth="1"/>
    <col min="10761" max="10761" width="6.42578125" style="6" customWidth="1"/>
    <col min="10762" max="10766" width="5.7109375" style="6" customWidth="1"/>
    <col min="10767" max="10767" width="6.28515625" style="6" customWidth="1"/>
    <col min="10768" max="10769" width="5.7109375" style="6" customWidth="1"/>
    <col min="10770" max="10770" width="6.42578125" style="6" customWidth="1"/>
    <col min="10771" max="10771" width="5.7109375" style="6" customWidth="1"/>
    <col min="10772" max="10772" width="7.28515625" style="6" customWidth="1"/>
    <col min="10773" max="11008" width="8.7109375" style="6"/>
    <col min="11009" max="11009" width="6" style="6" customWidth="1"/>
    <col min="11010" max="11010" width="15.5703125" style="6" customWidth="1"/>
    <col min="11011" max="11011" width="5.7109375" style="6" customWidth="1"/>
    <col min="11012" max="11012" width="6.42578125" style="6" customWidth="1"/>
    <col min="11013" max="11013" width="6.28515625" style="6" customWidth="1"/>
    <col min="11014" max="11016" width="5.7109375" style="6" customWidth="1"/>
    <col min="11017" max="11017" width="6.42578125" style="6" customWidth="1"/>
    <col min="11018" max="11022" width="5.7109375" style="6" customWidth="1"/>
    <col min="11023" max="11023" width="6.28515625" style="6" customWidth="1"/>
    <col min="11024" max="11025" width="5.7109375" style="6" customWidth="1"/>
    <col min="11026" max="11026" width="6.42578125" style="6" customWidth="1"/>
    <col min="11027" max="11027" width="5.7109375" style="6" customWidth="1"/>
    <col min="11028" max="11028" width="7.28515625" style="6" customWidth="1"/>
    <col min="11029" max="11264" width="8.7109375" style="6"/>
    <col min="11265" max="11265" width="6" style="6" customWidth="1"/>
    <col min="11266" max="11266" width="15.5703125" style="6" customWidth="1"/>
    <col min="11267" max="11267" width="5.7109375" style="6" customWidth="1"/>
    <col min="11268" max="11268" width="6.42578125" style="6" customWidth="1"/>
    <col min="11269" max="11269" width="6.28515625" style="6" customWidth="1"/>
    <col min="11270" max="11272" width="5.7109375" style="6" customWidth="1"/>
    <col min="11273" max="11273" width="6.42578125" style="6" customWidth="1"/>
    <col min="11274" max="11278" width="5.7109375" style="6" customWidth="1"/>
    <col min="11279" max="11279" width="6.28515625" style="6" customWidth="1"/>
    <col min="11280" max="11281" width="5.7109375" style="6" customWidth="1"/>
    <col min="11282" max="11282" width="6.42578125" style="6" customWidth="1"/>
    <col min="11283" max="11283" width="5.7109375" style="6" customWidth="1"/>
    <col min="11284" max="11284" width="7.28515625" style="6" customWidth="1"/>
    <col min="11285" max="11520" width="8.7109375" style="6"/>
    <col min="11521" max="11521" width="6" style="6" customWidth="1"/>
    <col min="11522" max="11522" width="15.5703125" style="6" customWidth="1"/>
    <col min="11523" max="11523" width="5.7109375" style="6" customWidth="1"/>
    <col min="11524" max="11524" width="6.42578125" style="6" customWidth="1"/>
    <col min="11525" max="11525" width="6.28515625" style="6" customWidth="1"/>
    <col min="11526" max="11528" width="5.7109375" style="6" customWidth="1"/>
    <col min="11529" max="11529" width="6.42578125" style="6" customWidth="1"/>
    <col min="11530" max="11534" width="5.7109375" style="6" customWidth="1"/>
    <col min="11535" max="11535" width="6.28515625" style="6" customWidth="1"/>
    <col min="11536" max="11537" width="5.7109375" style="6" customWidth="1"/>
    <col min="11538" max="11538" width="6.42578125" style="6" customWidth="1"/>
    <col min="11539" max="11539" width="5.7109375" style="6" customWidth="1"/>
    <col min="11540" max="11540" width="7.28515625" style="6" customWidth="1"/>
    <col min="11541" max="11776" width="8.7109375" style="6"/>
    <col min="11777" max="11777" width="6" style="6" customWidth="1"/>
    <col min="11778" max="11778" width="15.5703125" style="6" customWidth="1"/>
    <col min="11779" max="11779" width="5.7109375" style="6" customWidth="1"/>
    <col min="11780" max="11780" width="6.42578125" style="6" customWidth="1"/>
    <col min="11781" max="11781" width="6.28515625" style="6" customWidth="1"/>
    <col min="11782" max="11784" width="5.7109375" style="6" customWidth="1"/>
    <col min="11785" max="11785" width="6.42578125" style="6" customWidth="1"/>
    <col min="11786" max="11790" width="5.7109375" style="6" customWidth="1"/>
    <col min="11791" max="11791" width="6.28515625" style="6" customWidth="1"/>
    <col min="11792" max="11793" width="5.7109375" style="6" customWidth="1"/>
    <col min="11794" max="11794" width="6.42578125" style="6" customWidth="1"/>
    <col min="11795" max="11795" width="5.7109375" style="6" customWidth="1"/>
    <col min="11796" max="11796" width="7.28515625" style="6" customWidth="1"/>
    <col min="11797" max="12032" width="8.7109375" style="6"/>
    <col min="12033" max="12033" width="6" style="6" customWidth="1"/>
    <col min="12034" max="12034" width="15.5703125" style="6" customWidth="1"/>
    <col min="12035" max="12035" width="5.7109375" style="6" customWidth="1"/>
    <col min="12036" max="12036" width="6.42578125" style="6" customWidth="1"/>
    <col min="12037" max="12037" width="6.28515625" style="6" customWidth="1"/>
    <col min="12038" max="12040" width="5.7109375" style="6" customWidth="1"/>
    <col min="12041" max="12041" width="6.42578125" style="6" customWidth="1"/>
    <col min="12042" max="12046" width="5.7109375" style="6" customWidth="1"/>
    <col min="12047" max="12047" width="6.28515625" style="6" customWidth="1"/>
    <col min="12048" max="12049" width="5.7109375" style="6" customWidth="1"/>
    <col min="12050" max="12050" width="6.42578125" style="6" customWidth="1"/>
    <col min="12051" max="12051" width="5.7109375" style="6" customWidth="1"/>
    <col min="12052" max="12052" width="7.28515625" style="6" customWidth="1"/>
    <col min="12053" max="12288" width="8.7109375" style="6"/>
    <col min="12289" max="12289" width="6" style="6" customWidth="1"/>
    <col min="12290" max="12290" width="15.5703125" style="6" customWidth="1"/>
    <col min="12291" max="12291" width="5.7109375" style="6" customWidth="1"/>
    <col min="12292" max="12292" width="6.42578125" style="6" customWidth="1"/>
    <col min="12293" max="12293" width="6.28515625" style="6" customWidth="1"/>
    <col min="12294" max="12296" width="5.7109375" style="6" customWidth="1"/>
    <col min="12297" max="12297" width="6.42578125" style="6" customWidth="1"/>
    <col min="12298" max="12302" width="5.7109375" style="6" customWidth="1"/>
    <col min="12303" max="12303" width="6.28515625" style="6" customWidth="1"/>
    <col min="12304" max="12305" width="5.7109375" style="6" customWidth="1"/>
    <col min="12306" max="12306" width="6.42578125" style="6" customWidth="1"/>
    <col min="12307" max="12307" width="5.7109375" style="6" customWidth="1"/>
    <col min="12308" max="12308" width="7.28515625" style="6" customWidth="1"/>
    <col min="12309" max="12544" width="8.7109375" style="6"/>
    <col min="12545" max="12545" width="6" style="6" customWidth="1"/>
    <col min="12546" max="12546" width="15.5703125" style="6" customWidth="1"/>
    <col min="12547" max="12547" width="5.7109375" style="6" customWidth="1"/>
    <col min="12548" max="12548" width="6.42578125" style="6" customWidth="1"/>
    <col min="12549" max="12549" width="6.28515625" style="6" customWidth="1"/>
    <col min="12550" max="12552" width="5.7109375" style="6" customWidth="1"/>
    <col min="12553" max="12553" width="6.42578125" style="6" customWidth="1"/>
    <col min="12554" max="12558" width="5.7109375" style="6" customWidth="1"/>
    <col min="12559" max="12559" width="6.28515625" style="6" customWidth="1"/>
    <col min="12560" max="12561" width="5.7109375" style="6" customWidth="1"/>
    <col min="12562" max="12562" width="6.42578125" style="6" customWidth="1"/>
    <col min="12563" max="12563" width="5.7109375" style="6" customWidth="1"/>
    <col min="12564" max="12564" width="7.28515625" style="6" customWidth="1"/>
    <col min="12565" max="12800" width="8.7109375" style="6"/>
    <col min="12801" max="12801" width="6" style="6" customWidth="1"/>
    <col min="12802" max="12802" width="15.5703125" style="6" customWidth="1"/>
    <col min="12803" max="12803" width="5.7109375" style="6" customWidth="1"/>
    <col min="12804" max="12804" width="6.42578125" style="6" customWidth="1"/>
    <col min="12805" max="12805" width="6.28515625" style="6" customWidth="1"/>
    <col min="12806" max="12808" width="5.7109375" style="6" customWidth="1"/>
    <col min="12809" max="12809" width="6.42578125" style="6" customWidth="1"/>
    <col min="12810" max="12814" width="5.7109375" style="6" customWidth="1"/>
    <col min="12815" max="12815" width="6.28515625" style="6" customWidth="1"/>
    <col min="12816" max="12817" width="5.7109375" style="6" customWidth="1"/>
    <col min="12818" max="12818" width="6.42578125" style="6" customWidth="1"/>
    <col min="12819" max="12819" width="5.7109375" style="6" customWidth="1"/>
    <col min="12820" max="12820" width="7.28515625" style="6" customWidth="1"/>
    <col min="12821" max="13056" width="8.7109375" style="6"/>
    <col min="13057" max="13057" width="6" style="6" customWidth="1"/>
    <col min="13058" max="13058" width="15.5703125" style="6" customWidth="1"/>
    <col min="13059" max="13059" width="5.7109375" style="6" customWidth="1"/>
    <col min="13060" max="13060" width="6.42578125" style="6" customWidth="1"/>
    <col min="13061" max="13061" width="6.28515625" style="6" customWidth="1"/>
    <col min="13062" max="13064" width="5.7109375" style="6" customWidth="1"/>
    <col min="13065" max="13065" width="6.42578125" style="6" customWidth="1"/>
    <col min="13066" max="13070" width="5.7109375" style="6" customWidth="1"/>
    <col min="13071" max="13071" width="6.28515625" style="6" customWidth="1"/>
    <col min="13072" max="13073" width="5.7109375" style="6" customWidth="1"/>
    <col min="13074" max="13074" width="6.42578125" style="6" customWidth="1"/>
    <col min="13075" max="13075" width="5.7109375" style="6" customWidth="1"/>
    <col min="13076" max="13076" width="7.28515625" style="6" customWidth="1"/>
    <col min="13077" max="13312" width="8.7109375" style="6"/>
    <col min="13313" max="13313" width="6" style="6" customWidth="1"/>
    <col min="13314" max="13314" width="15.5703125" style="6" customWidth="1"/>
    <col min="13315" max="13315" width="5.7109375" style="6" customWidth="1"/>
    <col min="13316" max="13316" width="6.42578125" style="6" customWidth="1"/>
    <col min="13317" max="13317" width="6.28515625" style="6" customWidth="1"/>
    <col min="13318" max="13320" width="5.7109375" style="6" customWidth="1"/>
    <col min="13321" max="13321" width="6.42578125" style="6" customWidth="1"/>
    <col min="13322" max="13326" width="5.7109375" style="6" customWidth="1"/>
    <col min="13327" max="13327" width="6.28515625" style="6" customWidth="1"/>
    <col min="13328" max="13329" width="5.7109375" style="6" customWidth="1"/>
    <col min="13330" max="13330" width="6.42578125" style="6" customWidth="1"/>
    <col min="13331" max="13331" width="5.7109375" style="6" customWidth="1"/>
    <col min="13332" max="13332" width="7.28515625" style="6" customWidth="1"/>
    <col min="13333" max="13568" width="8.7109375" style="6"/>
    <col min="13569" max="13569" width="6" style="6" customWidth="1"/>
    <col min="13570" max="13570" width="15.5703125" style="6" customWidth="1"/>
    <col min="13571" max="13571" width="5.7109375" style="6" customWidth="1"/>
    <col min="13572" max="13572" width="6.42578125" style="6" customWidth="1"/>
    <col min="13573" max="13573" width="6.28515625" style="6" customWidth="1"/>
    <col min="13574" max="13576" width="5.7109375" style="6" customWidth="1"/>
    <col min="13577" max="13577" width="6.42578125" style="6" customWidth="1"/>
    <col min="13578" max="13582" width="5.7109375" style="6" customWidth="1"/>
    <col min="13583" max="13583" width="6.28515625" style="6" customWidth="1"/>
    <col min="13584" max="13585" width="5.7109375" style="6" customWidth="1"/>
    <col min="13586" max="13586" width="6.42578125" style="6" customWidth="1"/>
    <col min="13587" max="13587" width="5.7109375" style="6" customWidth="1"/>
    <col min="13588" max="13588" width="7.28515625" style="6" customWidth="1"/>
    <col min="13589" max="13824" width="8.7109375" style="6"/>
    <col min="13825" max="13825" width="6" style="6" customWidth="1"/>
    <col min="13826" max="13826" width="15.5703125" style="6" customWidth="1"/>
    <col min="13827" max="13827" width="5.7109375" style="6" customWidth="1"/>
    <col min="13828" max="13828" width="6.42578125" style="6" customWidth="1"/>
    <col min="13829" max="13829" width="6.28515625" style="6" customWidth="1"/>
    <col min="13830" max="13832" width="5.7109375" style="6" customWidth="1"/>
    <col min="13833" max="13833" width="6.42578125" style="6" customWidth="1"/>
    <col min="13834" max="13838" width="5.7109375" style="6" customWidth="1"/>
    <col min="13839" max="13839" width="6.28515625" style="6" customWidth="1"/>
    <col min="13840" max="13841" width="5.7109375" style="6" customWidth="1"/>
    <col min="13842" max="13842" width="6.42578125" style="6" customWidth="1"/>
    <col min="13843" max="13843" width="5.7109375" style="6" customWidth="1"/>
    <col min="13844" max="13844" width="7.28515625" style="6" customWidth="1"/>
    <col min="13845" max="14080" width="8.7109375" style="6"/>
    <col min="14081" max="14081" width="6" style="6" customWidth="1"/>
    <col min="14082" max="14082" width="15.5703125" style="6" customWidth="1"/>
    <col min="14083" max="14083" width="5.7109375" style="6" customWidth="1"/>
    <col min="14084" max="14084" width="6.42578125" style="6" customWidth="1"/>
    <col min="14085" max="14085" width="6.28515625" style="6" customWidth="1"/>
    <col min="14086" max="14088" width="5.7109375" style="6" customWidth="1"/>
    <col min="14089" max="14089" width="6.42578125" style="6" customWidth="1"/>
    <col min="14090" max="14094" width="5.7109375" style="6" customWidth="1"/>
    <col min="14095" max="14095" width="6.28515625" style="6" customWidth="1"/>
    <col min="14096" max="14097" width="5.7109375" style="6" customWidth="1"/>
    <col min="14098" max="14098" width="6.42578125" style="6" customWidth="1"/>
    <col min="14099" max="14099" width="5.7109375" style="6" customWidth="1"/>
    <col min="14100" max="14100" width="7.28515625" style="6" customWidth="1"/>
    <col min="14101" max="14336" width="8.7109375" style="6"/>
    <col min="14337" max="14337" width="6" style="6" customWidth="1"/>
    <col min="14338" max="14338" width="15.5703125" style="6" customWidth="1"/>
    <col min="14339" max="14339" width="5.7109375" style="6" customWidth="1"/>
    <col min="14340" max="14340" width="6.42578125" style="6" customWidth="1"/>
    <col min="14341" max="14341" width="6.28515625" style="6" customWidth="1"/>
    <col min="14342" max="14344" width="5.7109375" style="6" customWidth="1"/>
    <col min="14345" max="14345" width="6.42578125" style="6" customWidth="1"/>
    <col min="14346" max="14350" width="5.7109375" style="6" customWidth="1"/>
    <col min="14351" max="14351" width="6.28515625" style="6" customWidth="1"/>
    <col min="14352" max="14353" width="5.7109375" style="6" customWidth="1"/>
    <col min="14354" max="14354" width="6.42578125" style="6" customWidth="1"/>
    <col min="14355" max="14355" width="5.7109375" style="6" customWidth="1"/>
    <col min="14356" max="14356" width="7.28515625" style="6" customWidth="1"/>
    <col min="14357" max="14592" width="8.7109375" style="6"/>
    <col min="14593" max="14593" width="6" style="6" customWidth="1"/>
    <col min="14594" max="14594" width="15.5703125" style="6" customWidth="1"/>
    <col min="14595" max="14595" width="5.7109375" style="6" customWidth="1"/>
    <col min="14596" max="14596" width="6.42578125" style="6" customWidth="1"/>
    <col min="14597" max="14597" width="6.28515625" style="6" customWidth="1"/>
    <col min="14598" max="14600" width="5.7109375" style="6" customWidth="1"/>
    <col min="14601" max="14601" width="6.42578125" style="6" customWidth="1"/>
    <col min="14602" max="14606" width="5.7109375" style="6" customWidth="1"/>
    <col min="14607" max="14607" width="6.28515625" style="6" customWidth="1"/>
    <col min="14608" max="14609" width="5.7109375" style="6" customWidth="1"/>
    <col min="14610" max="14610" width="6.42578125" style="6" customWidth="1"/>
    <col min="14611" max="14611" width="5.7109375" style="6" customWidth="1"/>
    <col min="14612" max="14612" width="7.28515625" style="6" customWidth="1"/>
    <col min="14613" max="14848" width="8.7109375" style="6"/>
    <col min="14849" max="14849" width="6" style="6" customWidth="1"/>
    <col min="14850" max="14850" width="15.5703125" style="6" customWidth="1"/>
    <col min="14851" max="14851" width="5.7109375" style="6" customWidth="1"/>
    <col min="14852" max="14852" width="6.42578125" style="6" customWidth="1"/>
    <col min="14853" max="14853" width="6.28515625" style="6" customWidth="1"/>
    <col min="14854" max="14856" width="5.7109375" style="6" customWidth="1"/>
    <col min="14857" max="14857" width="6.42578125" style="6" customWidth="1"/>
    <col min="14858" max="14862" width="5.7109375" style="6" customWidth="1"/>
    <col min="14863" max="14863" width="6.28515625" style="6" customWidth="1"/>
    <col min="14864" max="14865" width="5.7109375" style="6" customWidth="1"/>
    <col min="14866" max="14866" width="6.42578125" style="6" customWidth="1"/>
    <col min="14867" max="14867" width="5.7109375" style="6" customWidth="1"/>
    <col min="14868" max="14868" width="7.28515625" style="6" customWidth="1"/>
    <col min="14869" max="15104" width="8.7109375" style="6"/>
    <col min="15105" max="15105" width="6" style="6" customWidth="1"/>
    <col min="15106" max="15106" width="15.5703125" style="6" customWidth="1"/>
    <col min="15107" max="15107" width="5.7109375" style="6" customWidth="1"/>
    <col min="15108" max="15108" width="6.42578125" style="6" customWidth="1"/>
    <col min="15109" max="15109" width="6.28515625" style="6" customWidth="1"/>
    <col min="15110" max="15112" width="5.7109375" style="6" customWidth="1"/>
    <col min="15113" max="15113" width="6.42578125" style="6" customWidth="1"/>
    <col min="15114" max="15118" width="5.7109375" style="6" customWidth="1"/>
    <col min="15119" max="15119" width="6.28515625" style="6" customWidth="1"/>
    <col min="15120" max="15121" width="5.7109375" style="6" customWidth="1"/>
    <col min="15122" max="15122" width="6.42578125" style="6" customWidth="1"/>
    <col min="15123" max="15123" width="5.7109375" style="6" customWidth="1"/>
    <col min="15124" max="15124" width="7.28515625" style="6" customWidth="1"/>
    <col min="15125" max="15360" width="8.7109375" style="6"/>
    <col min="15361" max="15361" width="6" style="6" customWidth="1"/>
    <col min="15362" max="15362" width="15.5703125" style="6" customWidth="1"/>
    <col min="15363" max="15363" width="5.7109375" style="6" customWidth="1"/>
    <col min="15364" max="15364" width="6.42578125" style="6" customWidth="1"/>
    <col min="15365" max="15365" width="6.28515625" style="6" customWidth="1"/>
    <col min="15366" max="15368" width="5.7109375" style="6" customWidth="1"/>
    <col min="15369" max="15369" width="6.42578125" style="6" customWidth="1"/>
    <col min="15370" max="15374" width="5.7109375" style="6" customWidth="1"/>
    <col min="15375" max="15375" width="6.28515625" style="6" customWidth="1"/>
    <col min="15376" max="15377" width="5.7109375" style="6" customWidth="1"/>
    <col min="15378" max="15378" width="6.42578125" style="6" customWidth="1"/>
    <col min="15379" max="15379" width="5.7109375" style="6" customWidth="1"/>
    <col min="15380" max="15380" width="7.28515625" style="6" customWidth="1"/>
    <col min="15381" max="15616" width="8.7109375" style="6"/>
    <col min="15617" max="15617" width="6" style="6" customWidth="1"/>
    <col min="15618" max="15618" width="15.5703125" style="6" customWidth="1"/>
    <col min="15619" max="15619" width="5.7109375" style="6" customWidth="1"/>
    <col min="15620" max="15620" width="6.42578125" style="6" customWidth="1"/>
    <col min="15621" max="15621" width="6.28515625" style="6" customWidth="1"/>
    <col min="15622" max="15624" width="5.7109375" style="6" customWidth="1"/>
    <col min="15625" max="15625" width="6.42578125" style="6" customWidth="1"/>
    <col min="15626" max="15630" width="5.7109375" style="6" customWidth="1"/>
    <col min="15631" max="15631" width="6.28515625" style="6" customWidth="1"/>
    <col min="15632" max="15633" width="5.7109375" style="6" customWidth="1"/>
    <col min="15634" max="15634" width="6.42578125" style="6" customWidth="1"/>
    <col min="15635" max="15635" width="5.7109375" style="6" customWidth="1"/>
    <col min="15636" max="15636" width="7.28515625" style="6" customWidth="1"/>
    <col min="15637" max="15872" width="8.7109375" style="6"/>
    <col min="15873" max="15873" width="6" style="6" customWidth="1"/>
    <col min="15874" max="15874" width="15.5703125" style="6" customWidth="1"/>
    <col min="15875" max="15875" width="5.7109375" style="6" customWidth="1"/>
    <col min="15876" max="15876" width="6.42578125" style="6" customWidth="1"/>
    <col min="15877" max="15877" width="6.28515625" style="6" customWidth="1"/>
    <col min="15878" max="15880" width="5.7109375" style="6" customWidth="1"/>
    <col min="15881" max="15881" width="6.42578125" style="6" customWidth="1"/>
    <col min="15882" max="15886" width="5.7109375" style="6" customWidth="1"/>
    <col min="15887" max="15887" width="6.28515625" style="6" customWidth="1"/>
    <col min="15888" max="15889" width="5.7109375" style="6" customWidth="1"/>
    <col min="15890" max="15890" width="6.42578125" style="6" customWidth="1"/>
    <col min="15891" max="15891" width="5.7109375" style="6" customWidth="1"/>
    <col min="15892" max="15892" width="7.28515625" style="6" customWidth="1"/>
    <col min="15893" max="16128" width="8.7109375" style="6"/>
    <col min="16129" max="16129" width="6" style="6" customWidth="1"/>
    <col min="16130" max="16130" width="15.5703125" style="6" customWidth="1"/>
    <col min="16131" max="16131" width="5.7109375" style="6" customWidth="1"/>
    <col min="16132" max="16132" width="6.42578125" style="6" customWidth="1"/>
    <col min="16133" max="16133" width="6.28515625" style="6" customWidth="1"/>
    <col min="16134" max="16136" width="5.7109375" style="6" customWidth="1"/>
    <col min="16137" max="16137" width="6.42578125" style="6" customWidth="1"/>
    <col min="16138" max="16142" width="5.7109375" style="6" customWidth="1"/>
    <col min="16143" max="16143" width="6.28515625" style="6" customWidth="1"/>
    <col min="16144" max="16145" width="5.7109375" style="6" customWidth="1"/>
    <col min="16146" max="16146" width="6.42578125" style="6" customWidth="1"/>
    <col min="16147" max="16147" width="5.7109375" style="6" customWidth="1"/>
    <col min="16148" max="16148" width="7.28515625" style="6" customWidth="1"/>
    <col min="16149" max="16384" width="8.7109375" style="6"/>
  </cols>
  <sheetData>
    <row r="1" spans="1:23" ht="17.25" customHeight="1" thickBot="1">
      <c r="B1" s="2"/>
      <c r="C1" s="68" t="s">
        <v>0</v>
      </c>
      <c r="D1" s="69"/>
      <c r="E1" s="69"/>
      <c r="F1" s="69"/>
      <c r="G1" s="69"/>
      <c r="H1" s="69"/>
      <c r="I1" s="70"/>
      <c r="J1" s="71" t="s">
        <v>1</v>
      </c>
      <c r="K1" s="72"/>
      <c r="L1" s="73"/>
      <c r="M1" s="68" t="s">
        <v>2</v>
      </c>
      <c r="N1" s="69"/>
      <c r="O1" s="69"/>
      <c r="P1" s="3"/>
      <c r="Q1" s="4"/>
      <c r="R1" s="4"/>
      <c r="S1" s="4"/>
      <c r="T1" s="5"/>
    </row>
    <row r="2" spans="1:23" ht="120.75" customHeight="1" thickBot="1"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8" t="s">
        <v>14</v>
      </c>
      <c r="N2" s="9" t="s">
        <v>15</v>
      </c>
      <c r="O2" s="10" t="s">
        <v>16</v>
      </c>
      <c r="P2" s="14" t="s">
        <v>17</v>
      </c>
      <c r="Q2" s="15" t="s">
        <v>18</v>
      </c>
      <c r="R2" s="16" t="s">
        <v>19</v>
      </c>
      <c r="S2" s="17" t="s">
        <v>20</v>
      </c>
      <c r="T2" s="18" t="s">
        <v>21</v>
      </c>
    </row>
    <row r="3" spans="1:23" ht="12.75" customHeight="1">
      <c r="B3" s="19" t="s">
        <v>22</v>
      </c>
      <c r="C3" s="26">
        <v>0</v>
      </c>
      <c r="D3" s="22">
        <v>1.75</v>
      </c>
      <c r="E3" s="22">
        <v>0</v>
      </c>
      <c r="F3" s="20">
        <v>0</v>
      </c>
      <c r="G3" s="20">
        <v>0</v>
      </c>
      <c r="H3" s="20">
        <v>0</v>
      </c>
      <c r="I3" s="21">
        <f>SUM(C3:H3)</f>
        <v>1.75</v>
      </c>
      <c r="J3" s="22">
        <v>1</v>
      </c>
      <c r="K3" s="20">
        <v>0</v>
      </c>
      <c r="L3" s="23">
        <v>1</v>
      </c>
      <c r="M3" s="24">
        <v>1</v>
      </c>
      <c r="N3" s="25">
        <v>0</v>
      </c>
      <c r="O3" s="23">
        <f>SUM(M3:N3)</f>
        <v>1</v>
      </c>
      <c r="P3" s="26">
        <v>0</v>
      </c>
      <c r="Q3" s="25">
        <v>0.25</v>
      </c>
      <c r="R3" s="25">
        <v>0</v>
      </c>
      <c r="S3" s="45">
        <v>1.25</v>
      </c>
      <c r="T3" s="27">
        <v>5.25</v>
      </c>
      <c r="U3" s="28"/>
    </row>
    <row r="4" spans="1:23">
      <c r="B4" s="29" t="s">
        <v>23</v>
      </c>
      <c r="C4" s="31">
        <v>0</v>
      </c>
      <c r="D4" s="22">
        <v>2</v>
      </c>
      <c r="E4" s="22">
        <v>0</v>
      </c>
      <c r="F4" s="20">
        <v>0</v>
      </c>
      <c r="G4" s="20">
        <v>0</v>
      </c>
      <c r="H4" s="20">
        <v>0</v>
      </c>
      <c r="I4" s="21">
        <f t="shared" ref="I4:I25" si="0">SUM(C4:H4)</f>
        <v>2</v>
      </c>
      <c r="J4" s="22">
        <v>0</v>
      </c>
      <c r="K4" s="20">
        <v>0.5</v>
      </c>
      <c r="L4" s="23">
        <v>0.5</v>
      </c>
      <c r="M4" s="24">
        <v>0.5</v>
      </c>
      <c r="N4" s="30">
        <v>0</v>
      </c>
      <c r="O4" s="23">
        <f t="shared" ref="O4:O25" si="1">SUM(M4:N4)</f>
        <v>0.5</v>
      </c>
      <c r="P4" s="31">
        <v>0</v>
      </c>
      <c r="Q4" s="30">
        <v>0.375</v>
      </c>
      <c r="R4" s="30">
        <v>0</v>
      </c>
      <c r="S4" s="49">
        <v>1.375</v>
      </c>
      <c r="T4" s="32">
        <v>4.75</v>
      </c>
      <c r="U4" s="28"/>
    </row>
    <row r="5" spans="1:23">
      <c r="B5" s="29" t="s">
        <v>24</v>
      </c>
      <c r="C5" s="31">
        <v>1</v>
      </c>
      <c r="D5" s="22">
        <v>5</v>
      </c>
      <c r="E5" s="22">
        <v>3</v>
      </c>
      <c r="F5" s="20">
        <v>2</v>
      </c>
      <c r="G5" s="20">
        <v>1</v>
      </c>
      <c r="H5" s="20">
        <v>1</v>
      </c>
      <c r="I5" s="21">
        <f t="shared" si="0"/>
        <v>13</v>
      </c>
      <c r="J5" s="22">
        <v>2</v>
      </c>
      <c r="K5" s="20">
        <v>2</v>
      </c>
      <c r="L5" s="23">
        <v>4</v>
      </c>
      <c r="M5" s="24">
        <v>2.5</v>
      </c>
      <c r="N5" s="30">
        <v>1</v>
      </c>
      <c r="O5" s="23">
        <f t="shared" si="1"/>
        <v>3.5</v>
      </c>
      <c r="P5" s="31">
        <v>0.75</v>
      </c>
      <c r="Q5" s="30">
        <v>1.25</v>
      </c>
      <c r="R5" s="30">
        <v>1</v>
      </c>
      <c r="S5" s="49">
        <v>2</v>
      </c>
      <c r="T5" s="32">
        <v>25.5</v>
      </c>
      <c r="U5" s="28"/>
    </row>
    <row r="6" spans="1:23">
      <c r="B6" s="29" t="s">
        <v>25</v>
      </c>
      <c r="C6" s="31">
        <v>1</v>
      </c>
      <c r="D6" s="22">
        <v>4</v>
      </c>
      <c r="E6" s="22">
        <v>1</v>
      </c>
      <c r="F6" s="20">
        <v>1</v>
      </c>
      <c r="G6" s="20">
        <v>2</v>
      </c>
      <c r="H6" s="20">
        <v>0</v>
      </c>
      <c r="I6" s="21">
        <f t="shared" si="0"/>
        <v>9</v>
      </c>
      <c r="J6" s="22">
        <v>1</v>
      </c>
      <c r="K6" s="20">
        <v>0</v>
      </c>
      <c r="L6" s="23">
        <v>1</v>
      </c>
      <c r="M6" s="24">
        <v>2</v>
      </c>
      <c r="N6" s="30">
        <v>1</v>
      </c>
      <c r="O6" s="23">
        <f t="shared" si="1"/>
        <v>3</v>
      </c>
      <c r="P6" s="31">
        <v>0</v>
      </c>
      <c r="Q6" s="30">
        <v>1</v>
      </c>
      <c r="R6" s="30">
        <v>0</v>
      </c>
      <c r="S6" s="49">
        <v>2</v>
      </c>
      <c r="T6" s="32">
        <v>16</v>
      </c>
      <c r="U6" s="28"/>
    </row>
    <row r="7" spans="1:23">
      <c r="B7" s="29" t="s">
        <v>26</v>
      </c>
      <c r="C7" s="31">
        <v>1</v>
      </c>
      <c r="D7" s="22">
        <v>6.5</v>
      </c>
      <c r="E7" s="22">
        <v>1</v>
      </c>
      <c r="F7" s="20">
        <v>0</v>
      </c>
      <c r="G7" s="20">
        <v>0.5</v>
      </c>
      <c r="H7" s="20">
        <v>0.5</v>
      </c>
      <c r="I7" s="21">
        <f t="shared" si="0"/>
        <v>9.5</v>
      </c>
      <c r="J7" s="22">
        <v>0</v>
      </c>
      <c r="K7" s="20">
        <v>1</v>
      </c>
      <c r="L7" s="23">
        <v>1</v>
      </c>
      <c r="M7" s="24">
        <v>2</v>
      </c>
      <c r="N7" s="30">
        <v>1</v>
      </c>
      <c r="O7" s="23">
        <f t="shared" si="1"/>
        <v>3</v>
      </c>
      <c r="P7" s="31">
        <v>0.25</v>
      </c>
      <c r="Q7" s="30">
        <v>2</v>
      </c>
      <c r="R7" s="30">
        <v>0</v>
      </c>
      <c r="S7" s="49">
        <v>1.75</v>
      </c>
      <c r="T7" s="32">
        <v>17.5</v>
      </c>
      <c r="U7" s="28"/>
    </row>
    <row r="8" spans="1:23">
      <c r="B8" s="29" t="s">
        <v>27</v>
      </c>
      <c r="C8" s="31">
        <v>0</v>
      </c>
      <c r="D8" s="22">
        <v>11.8</v>
      </c>
      <c r="E8" s="22">
        <v>6.85</v>
      </c>
      <c r="F8" s="20">
        <v>0</v>
      </c>
      <c r="G8" s="20">
        <v>1</v>
      </c>
      <c r="H8" s="20">
        <v>3.25</v>
      </c>
      <c r="I8" s="21">
        <f t="shared" si="0"/>
        <v>22.9</v>
      </c>
      <c r="J8" s="22">
        <v>2.15</v>
      </c>
      <c r="K8" s="20">
        <v>0</v>
      </c>
      <c r="L8" s="23">
        <v>2.15</v>
      </c>
      <c r="M8" s="24">
        <v>0.1</v>
      </c>
      <c r="N8" s="30">
        <v>0</v>
      </c>
      <c r="O8" s="23">
        <f t="shared" si="1"/>
        <v>0.1</v>
      </c>
      <c r="P8" s="31">
        <v>0.5</v>
      </c>
      <c r="Q8" s="30">
        <v>4.5</v>
      </c>
      <c r="R8" s="30">
        <v>4.75</v>
      </c>
      <c r="S8" s="49">
        <v>4.9000000000000004</v>
      </c>
      <c r="T8" s="32">
        <v>39.799999999999997</v>
      </c>
      <c r="U8" s="28"/>
    </row>
    <row r="9" spans="1:23">
      <c r="B9" s="29" t="s">
        <v>28</v>
      </c>
      <c r="C9" s="31">
        <v>1</v>
      </c>
      <c r="D9" s="22">
        <v>0</v>
      </c>
      <c r="E9" s="22">
        <v>0</v>
      </c>
      <c r="F9" s="20">
        <v>0</v>
      </c>
      <c r="G9" s="20">
        <v>0</v>
      </c>
      <c r="H9" s="20">
        <v>0.5</v>
      </c>
      <c r="I9" s="21">
        <f t="shared" si="0"/>
        <v>1.5</v>
      </c>
      <c r="J9" s="22">
        <v>0</v>
      </c>
      <c r="K9" s="20">
        <v>0</v>
      </c>
      <c r="L9" s="23">
        <v>0</v>
      </c>
      <c r="M9" s="24">
        <v>1</v>
      </c>
      <c r="N9" s="30">
        <v>0</v>
      </c>
      <c r="O9" s="23">
        <f t="shared" si="1"/>
        <v>1</v>
      </c>
      <c r="P9" s="31">
        <v>0</v>
      </c>
      <c r="Q9" s="30">
        <v>0</v>
      </c>
      <c r="R9" s="30">
        <v>0</v>
      </c>
      <c r="S9" s="49">
        <v>0</v>
      </c>
      <c r="T9" s="32">
        <v>2.5</v>
      </c>
      <c r="U9" s="28"/>
    </row>
    <row r="10" spans="1:23">
      <c r="A10" s="33"/>
      <c r="B10" s="29" t="s">
        <v>29</v>
      </c>
      <c r="C10" s="31">
        <v>1</v>
      </c>
      <c r="D10" s="22">
        <v>5</v>
      </c>
      <c r="E10" s="22">
        <v>3</v>
      </c>
      <c r="F10" s="20">
        <v>0</v>
      </c>
      <c r="G10" s="20">
        <v>0</v>
      </c>
      <c r="H10" s="20">
        <v>0</v>
      </c>
      <c r="I10" s="21">
        <f t="shared" si="0"/>
        <v>9</v>
      </c>
      <c r="J10" s="22">
        <v>1</v>
      </c>
      <c r="K10" s="20">
        <v>0</v>
      </c>
      <c r="L10" s="23">
        <v>1</v>
      </c>
      <c r="M10" s="24">
        <v>0</v>
      </c>
      <c r="N10" s="30">
        <v>0</v>
      </c>
      <c r="O10" s="23">
        <f t="shared" si="1"/>
        <v>0</v>
      </c>
      <c r="P10" s="31">
        <v>0</v>
      </c>
      <c r="Q10" s="30">
        <v>0</v>
      </c>
      <c r="R10" s="30">
        <v>4</v>
      </c>
      <c r="S10" s="49">
        <v>2</v>
      </c>
      <c r="T10" s="32">
        <v>16</v>
      </c>
      <c r="U10" s="28"/>
    </row>
    <row r="11" spans="1:23">
      <c r="B11" s="29" t="s">
        <v>30</v>
      </c>
      <c r="C11" s="31">
        <v>1</v>
      </c>
      <c r="D11" s="22">
        <v>1.5</v>
      </c>
      <c r="E11" s="22">
        <v>0.5</v>
      </c>
      <c r="F11" s="20">
        <v>0.5</v>
      </c>
      <c r="G11" s="20">
        <v>0</v>
      </c>
      <c r="H11" s="20">
        <v>1</v>
      </c>
      <c r="I11" s="21">
        <f t="shared" si="0"/>
        <v>4.5</v>
      </c>
      <c r="J11" s="22">
        <v>0.5</v>
      </c>
      <c r="K11" s="20">
        <v>0</v>
      </c>
      <c r="L11" s="23">
        <v>0.5</v>
      </c>
      <c r="M11" s="24">
        <v>1</v>
      </c>
      <c r="N11" s="30">
        <v>0</v>
      </c>
      <c r="O11" s="23">
        <f t="shared" si="1"/>
        <v>1</v>
      </c>
      <c r="P11" s="31">
        <v>0</v>
      </c>
      <c r="Q11" s="30">
        <v>1</v>
      </c>
      <c r="R11" s="30">
        <v>0</v>
      </c>
      <c r="S11" s="49">
        <v>1</v>
      </c>
      <c r="T11" s="32">
        <v>8</v>
      </c>
      <c r="U11" s="28"/>
    </row>
    <row r="12" spans="1:23">
      <c r="B12" s="29" t="s">
        <v>31</v>
      </c>
      <c r="C12" s="31">
        <v>1</v>
      </c>
      <c r="D12" s="22">
        <v>0</v>
      </c>
      <c r="E12" s="22">
        <v>0</v>
      </c>
      <c r="F12" s="20">
        <v>0</v>
      </c>
      <c r="G12" s="20">
        <v>0</v>
      </c>
      <c r="H12" s="20">
        <v>0</v>
      </c>
      <c r="I12" s="21">
        <f t="shared" si="0"/>
        <v>1</v>
      </c>
      <c r="J12" s="22">
        <v>1</v>
      </c>
      <c r="K12" s="20">
        <v>0</v>
      </c>
      <c r="L12" s="23">
        <v>1</v>
      </c>
      <c r="M12" s="24">
        <v>1</v>
      </c>
      <c r="N12" s="30">
        <v>0</v>
      </c>
      <c r="O12" s="23">
        <f t="shared" si="1"/>
        <v>1</v>
      </c>
      <c r="P12" s="31">
        <v>0</v>
      </c>
      <c r="Q12" s="30">
        <v>0.7</v>
      </c>
      <c r="R12" s="30">
        <v>0</v>
      </c>
      <c r="S12" s="49">
        <v>0</v>
      </c>
      <c r="T12" s="32">
        <v>3.7</v>
      </c>
      <c r="U12" s="28"/>
    </row>
    <row r="13" spans="1:23">
      <c r="A13" s="34"/>
      <c r="B13" s="29" t="s">
        <v>32</v>
      </c>
      <c r="C13" s="31">
        <v>0.75</v>
      </c>
      <c r="D13" s="22">
        <v>1</v>
      </c>
      <c r="E13" s="22">
        <v>1</v>
      </c>
      <c r="F13" s="20">
        <v>1</v>
      </c>
      <c r="G13" s="20">
        <v>0.25</v>
      </c>
      <c r="H13" s="20">
        <v>1</v>
      </c>
      <c r="I13" s="21">
        <f t="shared" si="0"/>
        <v>5</v>
      </c>
      <c r="J13" s="22">
        <v>1.25</v>
      </c>
      <c r="K13" s="20">
        <v>0</v>
      </c>
      <c r="L13" s="23">
        <v>1.25</v>
      </c>
      <c r="M13" s="24">
        <v>0.25</v>
      </c>
      <c r="N13" s="30">
        <v>1</v>
      </c>
      <c r="O13" s="23">
        <f t="shared" si="1"/>
        <v>1.25</v>
      </c>
      <c r="P13" s="31">
        <v>0.25</v>
      </c>
      <c r="Q13" s="30">
        <v>0</v>
      </c>
      <c r="R13" s="30">
        <v>0</v>
      </c>
      <c r="S13" s="49">
        <v>1.25</v>
      </c>
      <c r="T13" s="32">
        <v>9</v>
      </c>
      <c r="U13" s="28"/>
    </row>
    <row r="14" spans="1:23">
      <c r="B14" s="29" t="s">
        <v>33</v>
      </c>
      <c r="C14" s="31">
        <v>0</v>
      </c>
      <c r="D14" s="22">
        <v>0.3</v>
      </c>
      <c r="E14" s="22">
        <v>0</v>
      </c>
      <c r="F14" s="20">
        <v>8.0000000000000002E-3</v>
      </c>
      <c r="G14" s="20">
        <v>5.0000000000000001E-3</v>
      </c>
      <c r="H14" s="20">
        <v>0</v>
      </c>
      <c r="I14" s="21">
        <f t="shared" si="0"/>
        <v>0.313</v>
      </c>
      <c r="J14" s="22">
        <v>0</v>
      </c>
      <c r="K14" s="20">
        <v>0.01</v>
      </c>
      <c r="L14" s="23">
        <v>0.01</v>
      </c>
      <c r="M14" s="24">
        <v>0.01</v>
      </c>
      <c r="N14" s="30">
        <v>0</v>
      </c>
      <c r="O14" s="23">
        <f t="shared" si="1"/>
        <v>0.01</v>
      </c>
      <c r="P14" s="31">
        <v>2.5000000000000001E-2</v>
      </c>
      <c r="Q14" s="30">
        <v>5.0000000000000001E-3</v>
      </c>
      <c r="R14" s="30">
        <v>0.01</v>
      </c>
      <c r="S14" s="49">
        <v>2</v>
      </c>
      <c r="T14" s="32">
        <v>2.3729999999999993</v>
      </c>
      <c r="U14" s="28"/>
    </row>
    <row r="15" spans="1:23">
      <c r="B15" s="29" t="s">
        <v>34</v>
      </c>
      <c r="C15" s="31">
        <v>1</v>
      </c>
      <c r="D15" s="22">
        <v>3</v>
      </c>
      <c r="E15" s="22">
        <v>1</v>
      </c>
      <c r="F15" s="20">
        <v>2</v>
      </c>
      <c r="G15" s="20">
        <v>1</v>
      </c>
      <c r="H15" s="20">
        <v>1</v>
      </c>
      <c r="I15" s="21">
        <f t="shared" si="0"/>
        <v>9</v>
      </c>
      <c r="J15" s="22">
        <v>1</v>
      </c>
      <c r="K15" s="20">
        <v>0.5</v>
      </c>
      <c r="L15" s="23">
        <v>1.5</v>
      </c>
      <c r="M15" s="24">
        <v>1</v>
      </c>
      <c r="N15" s="30">
        <v>0.5</v>
      </c>
      <c r="O15" s="23">
        <f t="shared" si="1"/>
        <v>1.5</v>
      </c>
      <c r="P15" s="31">
        <v>0</v>
      </c>
      <c r="Q15" s="30">
        <v>1.5</v>
      </c>
      <c r="R15" s="30">
        <v>1.5</v>
      </c>
      <c r="S15" s="49">
        <v>2</v>
      </c>
      <c r="T15" s="32">
        <v>17</v>
      </c>
      <c r="U15" s="28"/>
    </row>
    <row r="16" spans="1:23">
      <c r="B16" s="29" t="s">
        <v>35</v>
      </c>
      <c r="C16" s="31">
        <v>0</v>
      </c>
      <c r="D16" s="22">
        <v>7</v>
      </c>
      <c r="E16" s="22">
        <v>1.75</v>
      </c>
      <c r="F16" s="20">
        <v>0.25</v>
      </c>
      <c r="G16" s="20">
        <v>0</v>
      </c>
      <c r="H16" s="20">
        <v>0.25</v>
      </c>
      <c r="I16" s="21">
        <f t="shared" si="0"/>
        <v>9.25</v>
      </c>
      <c r="J16" s="22">
        <v>0.5</v>
      </c>
      <c r="K16" s="20">
        <v>0</v>
      </c>
      <c r="L16" s="23">
        <v>0.5</v>
      </c>
      <c r="M16" s="24">
        <v>0.5</v>
      </c>
      <c r="N16" s="30">
        <v>1</v>
      </c>
      <c r="O16" s="23">
        <f t="shared" si="1"/>
        <v>1.5</v>
      </c>
      <c r="P16" s="31">
        <v>0</v>
      </c>
      <c r="Q16" s="30">
        <v>1.5</v>
      </c>
      <c r="R16" s="30">
        <v>0.25</v>
      </c>
      <c r="S16" s="49">
        <v>2</v>
      </c>
      <c r="T16" s="32">
        <v>15</v>
      </c>
      <c r="U16" s="28"/>
      <c r="W16" s="35"/>
    </row>
    <row r="17" spans="2:21">
      <c r="B17" s="29" t="s">
        <v>36</v>
      </c>
      <c r="C17" s="31">
        <v>0</v>
      </c>
      <c r="D17" s="22">
        <v>7</v>
      </c>
      <c r="E17" s="22">
        <v>1</v>
      </c>
      <c r="F17" s="20">
        <v>0</v>
      </c>
      <c r="G17" s="20">
        <v>0</v>
      </c>
      <c r="H17" s="20">
        <v>0</v>
      </c>
      <c r="I17" s="21">
        <f t="shared" si="0"/>
        <v>8</v>
      </c>
      <c r="J17" s="22">
        <v>1</v>
      </c>
      <c r="K17" s="20">
        <v>0</v>
      </c>
      <c r="L17" s="23">
        <v>1</v>
      </c>
      <c r="M17" s="24">
        <v>1</v>
      </c>
      <c r="N17" s="30">
        <v>1</v>
      </c>
      <c r="O17" s="23">
        <f t="shared" si="1"/>
        <v>2</v>
      </c>
      <c r="P17" s="31">
        <v>1</v>
      </c>
      <c r="Q17" s="30">
        <v>1</v>
      </c>
      <c r="R17" s="30">
        <v>0</v>
      </c>
      <c r="S17" s="49">
        <v>4</v>
      </c>
      <c r="T17" s="32">
        <v>17</v>
      </c>
      <c r="U17" s="28"/>
    </row>
    <row r="18" spans="2:21">
      <c r="B18" s="29" t="s">
        <v>37</v>
      </c>
      <c r="C18" s="31">
        <v>0</v>
      </c>
      <c r="D18" s="22">
        <v>3.25</v>
      </c>
      <c r="E18" s="22">
        <v>0.75</v>
      </c>
      <c r="F18" s="20">
        <v>0.25</v>
      </c>
      <c r="G18" s="20">
        <v>0</v>
      </c>
      <c r="H18" s="20">
        <v>0</v>
      </c>
      <c r="I18" s="21">
        <f t="shared" si="0"/>
        <v>4.25</v>
      </c>
      <c r="J18" s="22">
        <v>0.12</v>
      </c>
      <c r="K18" s="20">
        <v>0.25</v>
      </c>
      <c r="L18" s="23">
        <v>0.37</v>
      </c>
      <c r="M18" s="24">
        <v>0.5</v>
      </c>
      <c r="N18" s="30">
        <v>0.5</v>
      </c>
      <c r="O18" s="23">
        <f t="shared" si="1"/>
        <v>1</v>
      </c>
      <c r="P18" s="31">
        <v>0</v>
      </c>
      <c r="Q18" s="30">
        <v>1.87</v>
      </c>
      <c r="R18" s="30">
        <v>1.1299999999999999</v>
      </c>
      <c r="S18" s="49">
        <v>1</v>
      </c>
      <c r="T18" s="32">
        <v>9.620000000000001</v>
      </c>
      <c r="U18" s="28"/>
    </row>
    <row r="19" spans="2:21">
      <c r="B19" s="29" t="s">
        <v>38</v>
      </c>
      <c r="C19" s="31">
        <v>3</v>
      </c>
      <c r="D19" s="22">
        <v>88</v>
      </c>
      <c r="E19" s="22">
        <v>31</v>
      </c>
      <c r="F19" s="20">
        <v>1</v>
      </c>
      <c r="G19" s="20">
        <v>0</v>
      </c>
      <c r="H19" s="20">
        <v>3</v>
      </c>
      <c r="I19" s="21">
        <f t="shared" si="0"/>
        <v>126</v>
      </c>
      <c r="J19" s="22">
        <v>11</v>
      </c>
      <c r="K19" s="20">
        <v>4</v>
      </c>
      <c r="L19" s="23">
        <v>15</v>
      </c>
      <c r="M19" s="24">
        <v>8</v>
      </c>
      <c r="N19" s="30">
        <v>7</v>
      </c>
      <c r="O19" s="23">
        <f t="shared" si="1"/>
        <v>15</v>
      </c>
      <c r="P19" s="31">
        <v>2</v>
      </c>
      <c r="Q19" s="30">
        <v>7</v>
      </c>
      <c r="R19" s="30">
        <v>43</v>
      </c>
      <c r="S19" s="49">
        <v>5</v>
      </c>
      <c r="T19" s="32">
        <v>213</v>
      </c>
      <c r="U19" s="28"/>
    </row>
    <row r="20" spans="2:21">
      <c r="B20" s="29" t="s">
        <v>39</v>
      </c>
      <c r="C20" s="31">
        <v>0.5</v>
      </c>
      <c r="D20" s="22">
        <v>10.3</v>
      </c>
      <c r="E20" s="22">
        <v>2.8</v>
      </c>
      <c r="F20" s="20">
        <v>0</v>
      </c>
      <c r="G20" s="20">
        <v>0</v>
      </c>
      <c r="H20" s="20">
        <v>0</v>
      </c>
      <c r="I20" s="21">
        <f t="shared" si="0"/>
        <v>13.600000000000001</v>
      </c>
      <c r="J20" s="22">
        <v>0.5</v>
      </c>
      <c r="K20" s="20">
        <v>0.6</v>
      </c>
      <c r="L20" s="23">
        <v>1.1000000000000001</v>
      </c>
      <c r="M20" s="24">
        <v>2.7</v>
      </c>
      <c r="N20" s="30">
        <v>0</v>
      </c>
      <c r="O20" s="23">
        <f t="shared" si="1"/>
        <v>2.7</v>
      </c>
      <c r="P20" s="31">
        <v>0.4</v>
      </c>
      <c r="Q20" s="30">
        <v>2.4</v>
      </c>
      <c r="R20" s="30">
        <v>0</v>
      </c>
      <c r="S20" s="49">
        <v>2</v>
      </c>
      <c r="T20" s="32">
        <v>22.200000000000003</v>
      </c>
      <c r="U20" s="28"/>
    </row>
    <row r="21" spans="2:21">
      <c r="B21" s="29" t="s">
        <v>40</v>
      </c>
      <c r="C21" s="31">
        <v>0</v>
      </c>
      <c r="D21" s="22">
        <v>5.5</v>
      </c>
      <c r="E21" s="22">
        <v>0</v>
      </c>
      <c r="F21" s="20">
        <v>0</v>
      </c>
      <c r="G21" s="20">
        <v>1.5</v>
      </c>
      <c r="H21" s="20">
        <v>2</v>
      </c>
      <c r="I21" s="21">
        <f t="shared" si="0"/>
        <v>9</v>
      </c>
      <c r="J21" s="22">
        <v>1</v>
      </c>
      <c r="K21" s="20">
        <v>0</v>
      </c>
      <c r="L21" s="23">
        <v>1</v>
      </c>
      <c r="M21" s="24">
        <v>0.5</v>
      </c>
      <c r="N21" s="30">
        <v>0.5</v>
      </c>
      <c r="O21" s="23">
        <f t="shared" si="1"/>
        <v>1</v>
      </c>
      <c r="P21" s="31">
        <v>0</v>
      </c>
      <c r="Q21" s="30">
        <v>0</v>
      </c>
      <c r="R21" s="30">
        <v>0</v>
      </c>
      <c r="S21" s="49">
        <v>2</v>
      </c>
      <c r="T21" s="32">
        <v>13</v>
      </c>
      <c r="U21" s="28"/>
    </row>
    <row r="22" spans="2:21">
      <c r="B22" s="29" t="s">
        <v>41</v>
      </c>
      <c r="C22" s="31">
        <v>1</v>
      </c>
      <c r="D22" s="22">
        <v>2</v>
      </c>
      <c r="E22" s="22">
        <v>0</v>
      </c>
      <c r="F22" s="20">
        <v>0</v>
      </c>
      <c r="G22" s="20">
        <v>0</v>
      </c>
      <c r="H22" s="20">
        <v>0</v>
      </c>
      <c r="I22" s="21">
        <f t="shared" si="0"/>
        <v>3</v>
      </c>
      <c r="J22" s="22">
        <v>0</v>
      </c>
      <c r="K22" s="20">
        <v>1</v>
      </c>
      <c r="L22" s="23">
        <v>1</v>
      </c>
      <c r="M22" s="24">
        <v>1</v>
      </c>
      <c r="N22" s="30">
        <v>0</v>
      </c>
      <c r="O22" s="23">
        <f t="shared" si="1"/>
        <v>1</v>
      </c>
      <c r="P22" s="31">
        <v>0</v>
      </c>
      <c r="Q22" s="30">
        <v>2</v>
      </c>
      <c r="R22" s="30">
        <v>0</v>
      </c>
      <c r="S22" s="49">
        <v>2</v>
      </c>
      <c r="T22" s="32">
        <v>9</v>
      </c>
      <c r="U22" s="28"/>
    </row>
    <row r="23" spans="2:21">
      <c r="B23" s="29" t="s">
        <v>42</v>
      </c>
      <c r="C23" s="31">
        <v>1</v>
      </c>
      <c r="D23" s="22">
        <v>3.75</v>
      </c>
      <c r="E23" s="22">
        <v>0.75</v>
      </c>
      <c r="F23" s="20">
        <v>0.25</v>
      </c>
      <c r="G23" s="20">
        <v>1</v>
      </c>
      <c r="H23" s="20">
        <v>0</v>
      </c>
      <c r="I23" s="21">
        <f t="shared" si="0"/>
        <v>6.75</v>
      </c>
      <c r="J23" s="22">
        <v>0.25</v>
      </c>
      <c r="K23" s="20">
        <v>1</v>
      </c>
      <c r="L23" s="23">
        <v>1.25</v>
      </c>
      <c r="M23" s="24">
        <v>4</v>
      </c>
      <c r="N23" s="30">
        <v>0</v>
      </c>
      <c r="O23" s="23">
        <f t="shared" si="1"/>
        <v>4</v>
      </c>
      <c r="P23" s="31">
        <v>1</v>
      </c>
      <c r="Q23" s="30">
        <v>1.5</v>
      </c>
      <c r="R23" s="30">
        <v>0.5</v>
      </c>
      <c r="S23" s="49">
        <v>2</v>
      </c>
      <c r="T23" s="32">
        <v>17</v>
      </c>
      <c r="U23" s="28"/>
    </row>
    <row r="24" spans="2:21">
      <c r="B24" s="29" t="s">
        <v>43</v>
      </c>
      <c r="C24" s="31">
        <v>0</v>
      </c>
      <c r="D24" s="22">
        <v>1</v>
      </c>
      <c r="E24" s="22">
        <v>0</v>
      </c>
      <c r="F24" s="20">
        <v>0</v>
      </c>
      <c r="G24" s="20">
        <v>0</v>
      </c>
      <c r="H24" s="20">
        <v>0</v>
      </c>
      <c r="I24" s="21">
        <f t="shared" si="0"/>
        <v>1</v>
      </c>
      <c r="J24" s="22">
        <v>0.75</v>
      </c>
      <c r="K24" s="20">
        <v>0</v>
      </c>
      <c r="L24" s="23">
        <v>0.75</v>
      </c>
      <c r="M24" s="24">
        <v>0.33</v>
      </c>
      <c r="N24" s="30">
        <v>0.34</v>
      </c>
      <c r="O24" s="23">
        <f t="shared" si="1"/>
        <v>0.67</v>
      </c>
      <c r="P24" s="31">
        <v>0.33</v>
      </c>
      <c r="Q24" s="30">
        <v>0.25</v>
      </c>
      <c r="R24" s="30">
        <v>0</v>
      </c>
      <c r="S24" s="49">
        <v>1</v>
      </c>
      <c r="T24" s="32">
        <v>4</v>
      </c>
      <c r="U24" s="28"/>
    </row>
    <row r="25" spans="2:21" ht="13.5" thickBot="1">
      <c r="B25" s="36" t="s">
        <v>44</v>
      </c>
      <c r="C25" s="39">
        <v>1</v>
      </c>
      <c r="D25" s="66">
        <v>5</v>
      </c>
      <c r="E25" s="66">
        <v>0</v>
      </c>
      <c r="F25" s="37">
        <v>0</v>
      </c>
      <c r="G25" s="37">
        <v>0</v>
      </c>
      <c r="H25" s="37">
        <v>0</v>
      </c>
      <c r="I25" s="38">
        <f t="shared" si="0"/>
        <v>6</v>
      </c>
      <c r="J25" s="39">
        <v>0</v>
      </c>
      <c r="K25" s="37">
        <v>0.5</v>
      </c>
      <c r="L25" s="40">
        <v>0.5</v>
      </c>
      <c r="M25" s="41">
        <v>1.5</v>
      </c>
      <c r="N25" s="42">
        <v>0</v>
      </c>
      <c r="O25" s="40">
        <f t="shared" si="1"/>
        <v>1.5</v>
      </c>
      <c r="P25" s="39">
        <v>1</v>
      </c>
      <c r="Q25" s="42">
        <v>1</v>
      </c>
      <c r="R25" s="42">
        <v>3</v>
      </c>
      <c r="S25" s="53">
        <v>1</v>
      </c>
      <c r="T25" s="43">
        <v>14</v>
      </c>
      <c r="U25" s="28"/>
    </row>
    <row r="26" spans="2:21" ht="17.45" customHeight="1" thickBot="1">
      <c r="B26" s="2"/>
      <c r="C26" s="74" t="s">
        <v>0</v>
      </c>
      <c r="D26" s="75"/>
      <c r="E26" s="75"/>
      <c r="F26" s="75"/>
      <c r="G26" s="75"/>
      <c r="H26" s="75"/>
      <c r="I26" s="76"/>
      <c r="J26" s="71" t="s">
        <v>1</v>
      </c>
      <c r="K26" s="72"/>
      <c r="L26" s="73"/>
      <c r="M26" s="68" t="s">
        <v>2</v>
      </c>
      <c r="N26" s="69"/>
      <c r="O26" s="69"/>
      <c r="P26" s="3"/>
      <c r="Q26" s="4"/>
      <c r="R26" s="4"/>
      <c r="S26" s="4"/>
      <c r="T26" s="5"/>
      <c r="U26" s="28"/>
    </row>
    <row r="27" spans="2:21" ht="119.25" customHeight="1" thickBot="1">
      <c r="B27" s="7" t="s">
        <v>3</v>
      </c>
      <c r="C27" s="8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9" t="s">
        <v>9</v>
      </c>
      <c r="I27" s="10" t="s">
        <v>10</v>
      </c>
      <c r="J27" s="11" t="s">
        <v>11</v>
      </c>
      <c r="K27" s="12" t="s">
        <v>12</v>
      </c>
      <c r="L27" s="13" t="s">
        <v>13</v>
      </c>
      <c r="M27" s="8" t="s">
        <v>14</v>
      </c>
      <c r="N27" s="9" t="s">
        <v>15</v>
      </c>
      <c r="O27" s="10" t="s">
        <v>16</v>
      </c>
      <c r="P27" s="14" t="s">
        <v>17</v>
      </c>
      <c r="Q27" s="15" t="s">
        <v>18</v>
      </c>
      <c r="R27" s="16" t="s">
        <v>19</v>
      </c>
      <c r="S27" s="17" t="s">
        <v>20</v>
      </c>
      <c r="T27" s="18" t="s">
        <v>21</v>
      </c>
      <c r="U27" s="28"/>
    </row>
    <row r="28" spans="2:21">
      <c r="B28" s="19" t="s">
        <v>45</v>
      </c>
      <c r="C28" s="26">
        <v>1</v>
      </c>
      <c r="D28" s="22">
        <v>3</v>
      </c>
      <c r="E28" s="22">
        <v>1</v>
      </c>
      <c r="F28" s="20">
        <v>0</v>
      </c>
      <c r="G28" s="20">
        <v>0</v>
      </c>
      <c r="H28" s="20">
        <v>0</v>
      </c>
      <c r="I28" s="44">
        <f>SUM(C28:H28)</f>
        <v>5</v>
      </c>
      <c r="J28" s="46">
        <v>0</v>
      </c>
      <c r="K28" s="20">
        <v>0</v>
      </c>
      <c r="L28" s="45">
        <v>0</v>
      </c>
      <c r="M28" s="46">
        <v>2</v>
      </c>
      <c r="N28" s="20">
        <v>1</v>
      </c>
      <c r="O28" s="45">
        <f>SUM(M28:N28)</f>
        <v>3</v>
      </c>
      <c r="P28" s="20">
        <v>0</v>
      </c>
      <c r="Q28" s="20">
        <v>0</v>
      </c>
      <c r="R28" s="20">
        <v>3</v>
      </c>
      <c r="S28" s="67">
        <v>2</v>
      </c>
      <c r="T28" s="47">
        <v>13</v>
      </c>
      <c r="U28" s="28"/>
    </row>
    <row r="29" spans="2:21" ht="12.75" customHeight="1">
      <c r="B29" s="29" t="s">
        <v>46</v>
      </c>
      <c r="C29" s="31">
        <v>1</v>
      </c>
      <c r="D29" s="22">
        <v>3</v>
      </c>
      <c r="E29" s="22">
        <v>0</v>
      </c>
      <c r="F29" s="20">
        <v>0</v>
      </c>
      <c r="G29" s="20">
        <v>0</v>
      </c>
      <c r="H29" s="20">
        <v>0</v>
      </c>
      <c r="I29" s="48">
        <f t="shared" ref="I29:I43" si="2">SUM(C29:H29)</f>
        <v>4</v>
      </c>
      <c r="J29" s="46">
        <v>0</v>
      </c>
      <c r="K29" s="20">
        <v>0.75</v>
      </c>
      <c r="L29" s="49">
        <v>0.75</v>
      </c>
      <c r="M29" s="46">
        <v>0.5</v>
      </c>
      <c r="N29" s="20">
        <v>0</v>
      </c>
      <c r="O29" s="49">
        <f t="shared" ref="O29:O43" si="3">SUM(M29:N29)</f>
        <v>0.5</v>
      </c>
      <c r="P29" s="20">
        <v>0</v>
      </c>
      <c r="Q29" s="20">
        <v>0.5</v>
      </c>
      <c r="R29" s="20">
        <v>0</v>
      </c>
      <c r="S29" s="67">
        <v>2</v>
      </c>
      <c r="T29" s="50">
        <v>7.75</v>
      </c>
      <c r="U29" s="28"/>
    </row>
    <row r="30" spans="2:21">
      <c r="B30" s="29" t="s">
        <v>47</v>
      </c>
      <c r="C30" s="31">
        <v>0</v>
      </c>
      <c r="D30" s="22">
        <v>1.5</v>
      </c>
      <c r="E30" s="22">
        <v>0.15</v>
      </c>
      <c r="F30" s="20">
        <v>0.1</v>
      </c>
      <c r="G30" s="20">
        <v>0.25</v>
      </c>
      <c r="H30" s="20">
        <v>0.4</v>
      </c>
      <c r="I30" s="48">
        <f t="shared" si="2"/>
        <v>2.4</v>
      </c>
      <c r="J30" s="46">
        <v>0.15000000000000002</v>
      </c>
      <c r="K30" s="20">
        <v>0.1</v>
      </c>
      <c r="L30" s="49">
        <v>0.25</v>
      </c>
      <c r="M30" s="46">
        <v>0.2</v>
      </c>
      <c r="N30" s="20">
        <v>0.01</v>
      </c>
      <c r="O30" s="49">
        <f t="shared" si="3"/>
        <v>0.21000000000000002</v>
      </c>
      <c r="P30" s="20">
        <v>0.2</v>
      </c>
      <c r="Q30" s="20">
        <v>0.35</v>
      </c>
      <c r="R30" s="20">
        <v>0.15</v>
      </c>
      <c r="S30" s="67">
        <v>0.75</v>
      </c>
      <c r="T30" s="50">
        <v>4.3099999999999996</v>
      </c>
      <c r="U30" s="28"/>
    </row>
    <row r="31" spans="2:21">
      <c r="B31" s="29" t="s">
        <v>48</v>
      </c>
      <c r="C31" s="31">
        <v>2.5</v>
      </c>
      <c r="D31" s="22">
        <v>22</v>
      </c>
      <c r="E31" s="22">
        <v>9.1</v>
      </c>
      <c r="F31" s="20">
        <v>0</v>
      </c>
      <c r="G31" s="20">
        <v>2</v>
      </c>
      <c r="H31" s="20">
        <v>4</v>
      </c>
      <c r="I31" s="48">
        <f t="shared" si="2"/>
        <v>39.6</v>
      </c>
      <c r="J31" s="46">
        <v>1</v>
      </c>
      <c r="K31" s="20">
        <v>3.5</v>
      </c>
      <c r="L31" s="49">
        <v>4.5</v>
      </c>
      <c r="M31" s="46">
        <v>0.5</v>
      </c>
      <c r="N31" s="20">
        <v>2.5</v>
      </c>
      <c r="O31" s="49">
        <f t="shared" si="3"/>
        <v>3</v>
      </c>
      <c r="P31" s="20">
        <v>0</v>
      </c>
      <c r="Q31" s="20">
        <v>5</v>
      </c>
      <c r="R31" s="20">
        <v>5.25</v>
      </c>
      <c r="S31" s="67">
        <v>0</v>
      </c>
      <c r="T31" s="50">
        <v>57.35</v>
      </c>
      <c r="U31" s="28"/>
    </row>
    <row r="32" spans="2:21">
      <c r="B32" s="29" t="s">
        <v>49</v>
      </c>
      <c r="C32" s="31">
        <v>0.2</v>
      </c>
      <c r="D32" s="22">
        <v>2.5</v>
      </c>
      <c r="E32" s="22">
        <v>0.2</v>
      </c>
      <c r="F32" s="20">
        <v>1</v>
      </c>
      <c r="G32" s="20">
        <v>1.2</v>
      </c>
      <c r="H32" s="20">
        <v>0.45</v>
      </c>
      <c r="I32" s="48">
        <f t="shared" si="2"/>
        <v>5.5500000000000007</v>
      </c>
      <c r="J32" s="46">
        <v>0.2</v>
      </c>
      <c r="K32" s="20">
        <v>0</v>
      </c>
      <c r="L32" s="49">
        <v>0.2</v>
      </c>
      <c r="M32" s="46">
        <v>0.6</v>
      </c>
      <c r="N32" s="20">
        <v>0.6</v>
      </c>
      <c r="O32" s="49">
        <f t="shared" si="3"/>
        <v>1.2</v>
      </c>
      <c r="P32" s="20">
        <v>0.15</v>
      </c>
      <c r="Q32" s="20">
        <v>0.4</v>
      </c>
      <c r="R32" s="20">
        <v>1.1000000000000001</v>
      </c>
      <c r="S32" s="67">
        <v>0.9</v>
      </c>
      <c r="T32" s="50">
        <v>9.5</v>
      </c>
      <c r="U32" s="28"/>
    </row>
    <row r="33" spans="1:110">
      <c r="B33" s="29" t="s">
        <v>50</v>
      </c>
      <c r="C33" s="31">
        <v>0</v>
      </c>
      <c r="D33" s="22">
        <v>10</v>
      </c>
      <c r="E33" s="22">
        <v>2</v>
      </c>
      <c r="F33" s="20">
        <v>0</v>
      </c>
      <c r="G33" s="20">
        <v>1</v>
      </c>
      <c r="H33" s="20">
        <v>1</v>
      </c>
      <c r="I33" s="48">
        <f t="shared" si="2"/>
        <v>14</v>
      </c>
      <c r="J33" s="46">
        <v>1</v>
      </c>
      <c r="K33" s="20">
        <v>0</v>
      </c>
      <c r="L33" s="49">
        <v>1</v>
      </c>
      <c r="M33" s="46">
        <v>0.5</v>
      </c>
      <c r="N33" s="20">
        <v>0</v>
      </c>
      <c r="O33" s="49">
        <f t="shared" si="3"/>
        <v>0.5</v>
      </c>
      <c r="P33" s="20">
        <v>0.25</v>
      </c>
      <c r="Q33" s="20">
        <v>1.5</v>
      </c>
      <c r="R33" s="20">
        <v>1</v>
      </c>
      <c r="S33" s="67">
        <v>1.75</v>
      </c>
      <c r="T33" s="50">
        <v>20</v>
      </c>
      <c r="U33" s="28"/>
    </row>
    <row r="34" spans="1:110">
      <c r="A34" s="51"/>
      <c r="B34" s="29" t="s">
        <v>51</v>
      </c>
      <c r="C34" s="31">
        <v>0</v>
      </c>
      <c r="D34" s="22">
        <v>1</v>
      </c>
      <c r="E34" s="22">
        <v>0</v>
      </c>
      <c r="F34" s="20">
        <v>0</v>
      </c>
      <c r="G34" s="20">
        <v>0</v>
      </c>
      <c r="H34" s="20">
        <v>0</v>
      </c>
      <c r="I34" s="48">
        <f t="shared" si="2"/>
        <v>1</v>
      </c>
      <c r="J34" s="46">
        <v>0</v>
      </c>
      <c r="K34" s="20">
        <v>0</v>
      </c>
      <c r="L34" s="49">
        <v>0</v>
      </c>
      <c r="M34" s="46">
        <v>0</v>
      </c>
      <c r="N34" s="20">
        <v>1</v>
      </c>
      <c r="O34" s="49">
        <f t="shared" si="3"/>
        <v>1</v>
      </c>
      <c r="P34" s="20">
        <v>0</v>
      </c>
      <c r="Q34" s="20">
        <v>0</v>
      </c>
      <c r="R34" s="20">
        <v>0</v>
      </c>
      <c r="S34" s="67">
        <v>2</v>
      </c>
      <c r="T34" s="50">
        <v>4</v>
      </c>
      <c r="U34" s="28"/>
    </row>
    <row r="35" spans="1:110">
      <c r="B35" s="29" t="s">
        <v>52</v>
      </c>
      <c r="C35" s="31">
        <v>1</v>
      </c>
      <c r="D35" s="22">
        <v>16</v>
      </c>
      <c r="E35" s="22">
        <v>8.5</v>
      </c>
      <c r="F35" s="20">
        <v>1</v>
      </c>
      <c r="G35" s="20">
        <v>7</v>
      </c>
      <c r="H35" s="20">
        <v>2</v>
      </c>
      <c r="I35" s="48">
        <f t="shared" si="2"/>
        <v>35.5</v>
      </c>
      <c r="J35" s="46">
        <v>4.5</v>
      </c>
      <c r="K35" s="20">
        <v>0</v>
      </c>
      <c r="L35" s="49">
        <v>4.5</v>
      </c>
      <c r="M35" s="46">
        <v>6</v>
      </c>
      <c r="N35" s="20">
        <v>4</v>
      </c>
      <c r="O35" s="49">
        <f t="shared" si="3"/>
        <v>10</v>
      </c>
      <c r="P35" s="20">
        <v>0.75</v>
      </c>
      <c r="Q35" s="20">
        <v>2.5</v>
      </c>
      <c r="R35" s="20">
        <v>5</v>
      </c>
      <c r="S35" s="67">
        <v>4.25</v>
      </c>
      <c r="T35" s="50">
        <v>62.5</v>
      </c>
      <c r="U35" s="28"/>
    </row>
    <row r="36" spans="1:110">
      <c r="B36" s="29" t="s">
        <v>53</v>
      </c>
      <c r="C36" s="31">
        <v>1</v>
      </c>
      <c r="D36" s="22">
        <v>14</v>
      </c>
      <c r="E36" s="22">
        <v>7</v>
      </c>
      <c r="F36" s="20">
        <v>1</v>
      </c>
      <c r="G36" s="20">
        <v>0</v>
      </c>
      <c r="H36" s="20">
        <v>2</v>
      </c>
      <c r="I36" s="48">
        <f t="shared" si="2"/>
        <v>25</v>
      </c>
      <c r="J36" s="46">
        <v>3</v>
      </c>
      <c r="K36" s="20">
        <v>0</v>
      </c>
      <c r="L36" s="49">
        <v>3</v>
      </c>
      <c r="M36" s="46">
        <v>3</v>
      </c>
      <c r="N36" s="20">
        <v>3</v>
      </c>
      <c r="O36" s="49">
        <f t="shared" si="3"/>
        <v>6</v>
      </c>
      <c r="P36" s="20">
        <v>2</v>
      </c>
      <c r="Q36" s="20">
        <v>3</v>
      </c>
      <c r="R36" s="20">
        <v>3</v>
      </c>
      <c r="S36" s="67">
        <v>2</v>
      </c>
      <c r="T36" s="50">
        <v>44</v>
      </c>
      <c r="U36" s="28"/>
    </row>
    <row r="37" spans="1:110">
      <c r="B37" s="29" t="s">
        <v>54</v>
      </c>
      <c r="C37" s="31">
        <v>0.5</v>
      </c>
      <c r="D37" s="22">
        <v>3</v>
      </c>
      <c r="E37" s="22">
        <v>2</v>
      </c>
      <c r="F37" s="20">
        <v>0</v>
      </c>
      <c r="G37" s="20">
        <v>1</v>
      </c>
      <c r="H37" s="20">
        <v>0.75</v>
      </c>
      <c r="I37" s="48">
        <f t="shared" si="2"/>
        <v>7.25</v>
      </c>
      <c r="J37" s="46">
        <v>0.25</v>
      </c>
      <c r="K37" s="20">
        <v>0.75</v>
      </c>
      <c r="L37" s="49">
        <v>1</v>
      </c>
      <c r="M37" s="46">
        <v>1.75</v>
      </c>
      <c r="N37" s="20">
        <v>0</v>
      </c>
      <c r="O37" s="49">
        <f t="shared" si="3"/>
        <v>1.75</v>
      </c>
      <c r="P37" s="20">
        <v>0.5</v>
      </c>
      <c r="Q37" s="20">
        <v>2.25</v>
      </c>
      <c r="R37" s="20">
        <v>0</v>
      </c>
      <c r="S37" s="67">
        <v>1</v>
      </c>
      <c r="T37" s="50">
        <v>13.75</v>
      </c>
      <c r="U37" s="28"/>
    </row>
    <row r="38" spans="1:110">
      <c r="B38" s="29" t="s">
        <v>55</v>
      </c>
      <c r="C38" s="31">
        <v>0</v>
      </c>
      <c r="D38" s="22">
        <v>12</v>
      </c>
      <c r="E38" s="22">
        <v>2</v>
      </c>
      <c r="F38" s="20">
        <v>0</v>
      </c>
      <c r="G38" s="20">
        <v>1</v>
      </c>
      <c r="H38" s="20">
        <v>0</v>
      </c>
      <c r="I38" s="48">
        <f t="shared" si="2"/>
        <v>15</v>
      </c>
      <c r="J38" s="46">
        <v>1.5</v>
      </c>
      <c r="K38" s="20">
        <v>0</v>
      </c>
      <c r="L38" s="49">
        <v>1.5</v>
      </c>
      <c r="M38" s="46">
        <v>4.5</v>
      </c>
      <c r="N38" s="20">
        <v>0</v>
      </c>
      <c r="O38" s="49">
        <f t="shared" si="3"/>
        <v>4.5</v>
      </c>
      <c r="P38" s="20">
        <v>0</v>
      </c>
      <c r="Q38" s="20">
        <v>1</v>
      </c>
      <c r="R38" s="20">
        <v>5</v>
      </c>
      <c r="S38" s="67">
        <v>2</v>
      </c>
      <c r="T38" s="50">
        <v>29</v>
      </c>
      <c r="U38" s="28"/>
    </row>
    <row r="39" spans="1:110">
      <c r="B39" s="29" t="s">
        <v>56</v>
      </c>
      <c r="C39" s="31">
        <v>0.5</v>
      </c>
      <c r="D39" s="22">
        <v>1</v>
      </c>
      <c r="E39" s="22">
        <v>0</v>
      </c>
      <c r="F39" s="20">
        <v>0</v>
      </c>
      <c r="G39" s="20">
        <v>0</v>
      </c>
      <c r="H39" s="20">
        <v>0.25</v>
      </c>
      <c r="I39" s="48">
        <f t="shared" si="2"/>
        <v>1.75</v>
      </c>
      <c r="J39" s="46">
        <v>0</v>
      </c>
      <c r="K39" s="20">
        <v>0.25</v>
      </c>
      <c r="L39" s="49">
        <v>0.25</v>
      </c>
      <c r="M39" s="46">
        <v>0.25</v>
      </c>
      <c r="N39" s="20">
        <v>0</v>
      </c>
      <c r="O39" s="49">
        <f t="shared" si="3"/>
        <v>0.25</v>
      </c>
      <c r="P39" s="20">
        <v>0.25</v>
      </c>
      <c r="Q39" s="20">
        <v>0.25</v>
      </c>
      <c r="R39" s="20">
        <v>0</v>
      </c>
      <c r="S39" s="67">
        <v>0.25</v>
      </c>
      <c r="T39" s="50">
        <v>3</v>
      </c>
      <c r="U39" s="28"/>
    </row>
    <row r="40" spans="1:110">
      <c r="B40" s="29" t="s">
        <v>57</v>
      </c>
      <c r="C40" s="31">
        <v>1</v>
      </c>
      <c r="D40" s="22">
        <v>3</v>
      </c>
      <c r="E40" s="22">
        <v>1</v>
      </c>
      <c r="F40" s="20">
        <v>1</v>
      </c>
      <c r="G40" s="20">
        <v>1</v>
      </c>
      <c r="H40" s="20">
        <v>1</v>
      </c>
      <c r="I40" s="48">
        <f t="shared" si="2"/>
        <v>8</v>
      </c>
      <c r="J40" s="46">
        <v>0</v>
      </c>
      <c r="K40" s="20">
        <v>1</v>
      </c>
      <c r="L40" s="49">
        <v>1</v>
      </c>
      <c r="M40" s="46">
        <v>0.5</v>
      </c>
      <c r="N40" s="20">
        <v>0.5</v>
      </c>
      <c r="O40" s="49">
        <f t="shared" si="3"/>
        <v>1</v>
      </c>
      <c r="P40" s="20">
        <v>0.5</v>
      </c>
      <c r="Q40" s="20">
        <v>1</v>
      </c>
      <c r="R40" s="20">
        <v>0</v>
      </c>
      <c r="S40" s="67">
        <v>1.5</v>
      </c>
      <c r="T40" s="50">
        <v>13</v>
      </c>
      <c r="U40" s="28"/>
    </row>
    <row r="41" spans="1:110">
      <c r="B41" s="29" t="s">
        <v>58</v>
      </c>
      <c r="C41" s="31">
        <v>0</v>
      </c>
      <c r="D41" s="22">
        <v>10</v>
      </c>
      <c r="E41" s="22">
        <v>3</v>
      </c>
      <c r="F41" s="20">
        <v>0</v>
      </c>
      <c r="G41" s="20">
        <v>0</v>
      </c>
      <c r="H41" s="20">
        <v>0</v>
      </c>
      <c r="I41" s="48">
        <f t="shared" si="2"/>
        <v>13</v>
      </c>
      <c r="J41" s="46">
        <v>0</v>
      </c>
      <c r="K41" s="20">
        <v>2</v>
      </c>
      <c r="L41" s="49">
        <v>2</v>
      </c>
      <c r="M41" s="46">
        <v>2</v>
      </c>
      <c r="N41" s="20">
        <v>1</v>
      </c>
      <c r="O41" s="49">
        <f t="shared" si="3"/>
        <v>3</v>
      </c>
      <c r="P41" s="20">
        <v>0</v>
      </c>
      <c r="Q41" s="20">
        <v>1</v>
      </c>
      <c r="R41" s="20">
        <v>5</v>
      </c>
      <c r="S41" s="67">
        <v>4</v>
      </c>
      <c r="T41" s="50">
        <v>28</v>
      </c>
      <c r="U41" s="28"/>
    </row>
    <row r="42" spans="1:110">
      <c r="B42" s="29" t="s">
        <v>59</v>
      </c>
      <c r="C42" s="31">
        <v>0.5</v>
      </c>
      <c r="D42" s="22">
        <v>2</v>
      </c>
      <c r="E42" s="22">
        <v>0</v>
      </c>
      <c r="F42" s="20">
        <v>0</v>
      </c>
      <c r="G42" s="20">
        <v>0</v>
      </c>
      <c r="H42" s="20">
        <v>0</v>
      </c>
      <c r="I42" s="48">
        <f t="shared" si="2"/>
        <v>2.5</v>
      </c>
      <c r="J42" s="46">
        <v>0.5</v>
      </c>
      <c r="K42" s="20">
        <v>0</v>
      </c>
      <c r="L42" s="49">
        <v>0.5</v>
      </c>
      <c r="M42" s="46">
        <v>1</v>
      </c>
      <c r="N42" s="20">
        <v>0</v>
      </c>
      <c r="O42" s="49">
        <f t="shared" si="3"/>
        <v>1</v>
      </c>
      <c r="P42" s="20">
        <v>0.5</v>
      </c>
      <c r="Q42" s="20">
        <v>0.5</v>
      </c>
      <c r="R42" s="20">
        <v>0</v>
      </c>
      <c r="S42" s="67">
        <v>1</v>
      </c>
      <c r="T42" s="50">
        <v>6</v>
      </c>
      <c r="U42" s="28"/>
    </row>
    <row r="43" spans="1:110" ht="13.5" thickBot="1">
      <c r="B43" s="36" t="s">
        <v>60</v>
      </c>
      <c r="C43" s="39">
        <v>0</v>
      </c>
      <c r="D43" s="22">
        <v>5</v>
      </c>
      <c r="E43" s="22">
        <v>4</v>
      </c>
      <c r="F43" s="20">
        <v>5</v>
      </c>
      <c r="G43" s="20">
        <v>1</v>
      </c>
      <c r="H43" s="20">
        <v>0</v>
      </c>
      <c r="I43" s="52">
        <f t="shared" si="2"/>
        <v>15</v>
      </c>
      <c r="J43" s="46">
        <v>1</v>
      </c>
      <c r="K43" s="20">
        <v>0</v>
      </c>
      <c r="L43" s="53">
        <v>1</v>
      </c>
      <c r="M43" s="46">
        <v>1.4</v>
      </c>
      <c r="N43" s="20">
        <v>0</v>
      </c>
      <c r="O43" s="53">
        <f t="shared" si="3"/>
        <v>1.4</v>
      </c>
      <c r="P43" s="20">
        <v>0</v>
      </c>
      <c r="Q43" s="20">
        <v>0</v>
      </c>
      <c r="R43" s="20">
        <v>6</v>
      </c>
      <c r="S43" s="67">
        <v>1</v>
      </c>
      <c r="T43" s="54">
        <v>24.4</v>
      </c>
      <c r="U43" s="28"/>
    </row>
    <row r="44" spans="1:110" ht="20.25" customHeight="1" thickBot="1">
      <c r="B44" s="55" t="s">
        <v>61</v>
      </c>
      <c r="C44" s="56">
        <f t="shared" ref="C44:S44" si="4">SUM(C28:C43,C3:C25)</f>
        <v>24.45</v>
      </c>
      <c r="D44" s="56">
        <f t="shared" si="4"/>
        <v>283.65000000000003</v>
      </c>
      <c r="E44" s="56">
        <f t="shared" si="4"/>
        <v>95.350000000000009</v>
      </c>
      <c r="F44" s="56">
        <f t="shared" si="4"/>
        <v>17.357999999999997</v>
      </c>
      <c r="G44" s="56">
        <f t="shared" si="4"/>
        <v>23.704999999999998</v>
      </c>
      <c r="H44" s="56">
        <f t="shared" si="4"/>
        <v>25.35</v>
      </c>
      <c r="I44" s="56">
        <f t="shared" si="4"/>
        <v>469.86300000000006</v>
      </c>
      <c r="J44" s="57">
        <f t="shared" si="4"/>
        <v>39.120000000000005</v>
      </c>
      <c r="K44" s="56">
        <f t="shared" si="4"/>
        <v>19.71</v>
      </c>
      <c r="L44" s="56">
        <f t="shared" si="4"/>
        <v>58.829999999999991</v>
      </c>
      <c r="M44" s="57">
        <f t="shared" si="4"/>
        <v>57.09</v>
      </c>
      <c r="N44" s="56">
        <f t="shared" si="4"/>
        <v>28.45</v>
      </c>
      <c r="O44" s="58">
        <f t="shared" si="4"/>
        <v>85.539999999999992</v>
      </c>
      <c r="P44" s="56">
        <f t="shared" si="4"/>
        <v>12.605</v>
      </c>
      <c r="Q44" s="56">
        <f t="shared" si="4"/>
        <v>50.349999999999994</v>
      </c>
      <c r="R44" s="56">
        <f t="shared" si="4"/>
        <v>93.64</v>
      </c>
      <c r="S44" s="58">
        <f t="shared" si="4"/>
        <v>69.924999999999997</v>
      </c>
      <c r="T44" s="58">
        <f>I44+L44+O44+P44+Q44+R44+S44</f>
        <v>840.75300000000004</v>
      </c>
      <c r="U44" s="28"/>
    </row>
    <row r="45" spans="1:110" s="59" customFormat="1" ht="9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</row>
    <row r="46" spans="1:110">
      <c r="B46" s="61" t="s">
        <v>62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  <c r="Q46" s="63"/>
      <c r="R46" s="60"/>
      <c r="S46" s="60"/>
      <c r="T46" s="60"/>
    </row>
    <row r="47" spans="1:110">
      <c r="B47" s="64" t="s">
        <v>63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63"/>
      <c r="R47" s="60"/>
      <c r="S47" s="60"/>
      <c r="T47" s="60"/>
    </row>
    <row r="48" spans="1:110">
      <c r="B48" s="64" t="s">
        <v>64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0"/>
      <c r="Q48" s="60"/>
      <c r="R48" s="60"/>
      <c r="S48" s="60"/>
      <c r="T48" s="60"/>
    </row>
    <row r="49" spans="1:20">
      <c r="B49" s="64" t="s">
        <v>65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0"/>
      <c r="Q49" s="60"/>
      <c r="R49" s="60"/>
      <c r="S49" s="60"/>
      <c r="T49" s="60"/>
    </row>
    <row r="50" spans="1:20">
      <c r="B50" s="61" t="s">
        <v>66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0"/>
      <c r="Q50" s="60"/>
      <c r="R50" s="60"/>
      <c r="S50" s="60"/>
      <c r="T50" s="60"/>
    </row>
    <row r="51" spans="1:20">
      <c r="B51" s="61" t="s">
        <v>67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>
      <c r="B52" s="6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6" spans="1:20">
      <c r="A56" s="6"/>
    </row>
    <row r="57" spans="1:20">
      <c r="A57" s="6"/>
    </row>
    <row r="58" spans="1:20">
      <c r="A58" s="6"/>
    </row>
    <row r="59" spans="1:20">
      <c r="A59" s="6"/>
    </row>
    <row r="60" spans="1:20">
      <c r="A60" s="6"/>
    </row>
    <row r="61" spans="1:20">
      <c r="A61" s="6"/>
    </row>
    <row r="62" spans="1:20">
      <c r="A62" s="6"/>
    </row>
    <row r="63" spans="1:20">
      <c r="A63" s="6"/>
    </row>
    <row r="64" spans="1:20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  <row r="1343" spans="1:1">
      <c r="A1343" s="6"/>
    </row>
    <row r="1344" spans="1:1">
      <c r="A1344" s="6"/>
    </row>
    <row r="1345" spans="1:1">
      <c r="A1345" s="6"/>
    </row>
    <row r="1346" spans="1:1">
      <c r="A1346" s="6"/>
    </row>
    <row r="1347" spans="1:1">
      <c r="A1347" s="6"/>
    </row>
    <row r="1348" spans="1:1">
      <c r="A1348" s="6"/>
    </row>
    <row r="1349" spans="1:1">
      <c r="A1349" s="6"/>
    </row>
    <row r="1350" spans="1:1">
      <c r="A1350" s="6"/>
    </row>
    <row r="1351" spans="1:1">
      <c r="A1351" s="6"/>
    </row>
    <row r="1352" spans="1:1">
      <c r="A1352" s="6"/>
    </row>
    <row r="1353" spans="1:1">
      <c r="A1353" s="6"/>
    </row>
    <row r="1354" spans="1:1">
      <c r="A1354" s="6"/>
    </row>
    <row r="1355" spans="1:1">
      <c r="A1355" s="6"/>
    </row>
    <row r="1356" spans="1:1">
      <c r="A1356" s="6"/>
    </row>
    <row r="1357" spans="1:1">
      <c r="A1357" s="6"/>
    </row>
    <row r="1358" spans="1:1">
      <c r="A1358" s="6"/>
    </row>
    <row r="1359" spans="1:1">
      <c r="A1359" s="6"/>
    </row>
    <row r="1360" spans="1:1">
      <c r="A1360" s="6"/>
    </row>
    <row r="1361" spans="1:1">
      <c r="A1361" s="6"/>
    </row>
    <row r="1362" spans="1:1">
      <c r="A1362" s="6"/>
    </row>
    <row r="1363" spans="1:1">
      <c r="A1363" s="6"/>
    </row>
    <row r="1364" spans="1:1">
      <c r="A1364" s="6"/>
    </row>
    <row r="1365" spans="1:1">
      <c r="A1365" s="6"/>
    </row>
    <row r="1366" spans="1:1">
      <c r="A1366" s="6"/>
    </row>
    <row r="1367" spans="1:1">
      <c r="A1367" s="6"/>
    </row>
    <row r="1368" spans="1:1">
      <c r="A1368" s="6"/>
    </row>
    <row r="1369" spans="1:1">
      <c r="A1369" s="6"/>
    </row>
    <row r="1370" spans="1:1">
      <c r="A1370" s="6"/>
    </row>
    <row r="1371" spans="1:1">
      <c r="A1371" s="6"/>
    </row>
    <row r="1372" spans="1:1">
      <c r="A1372" s="6"/>
    </row>
    <row r="1373" spans="1:1">
      <c r="A1373" s="6"/>
    </row>
    <row r="1374" spans="1:1">
      <c r="A1374" s="6"/>
    </row>
    <row r="1375" spans="1:1">
      <c r="A1375" s="6"/>
    </row>
    <row r="1376" spans="1:1">
      <c r="A1376" s="6"/>
    </row>
    <row r="1377" spans="1:1">
      <c r="A1377" s="6"/>
    </row>
    <row r="1378" spans="1:1">
      <c r="A1378" s="6"/>
    </row>
    <row r="1379" spans="1:1">
      <c r="A1379" s="6"/>
    </row>
    <row r="1380" spans="1:1">
      <c r="A1380" s="6"/>
    </row>
    <row r="1381" spans="1:1">
      <c r="A1381" s="6"/>
    </row>
    <row r="1382" spans="1:1">
      <c r="A1382" s="6"/>
    </row>
    <row r="1383" spans="1:1">
      <c r="A1383" s="6"/>
    </row>
    <row r="1384" spans="1:1">
      <c r="A1384" s="6"/>
    </row>
    <row r="1385" spans="1:1">
      <c r="A1385" s="6"/>
    </row>
    <row r="1386" spans="1:1">
      <c r="A1386" s="6"/>
    </row>
    <row r="1387" spans="1:1">
      <c r="A1387" s="6"/>
    </row>
    <row r="1388" spans="1:1">
      <c r="A1388" s="6"/>
    </row>
    <row r="1389" spans="1:1">
      <c r="A1389" s="6"/>
    </row>
    <row r="1390" spans="1:1">
      <c r="A1390" s="6"/>
    </row>
    <row r="1391" spans="1:1">
      <c r="A1391" s="6"/>
    </row>
    <row r="1392" spans="1:1">
      <c r="A1392" s="6"/>
    </row>
    <row r="1393" spans="1:1">
      <c r="A1393" s="6"/>
    </row>
    <row r="1394" spans="1:1">
      <c r="A1394" s="6"/>
    </row>
    <row r="1395" spans="1:1">
      <c r="A1395" s="6"/>
    </row>
    <row r="1396" spans="1:1">
      <c r="A1396" s="6"/>
    </row>
    <row r="1397" spans="1:1">
      <c r="A1397" s="6"/>
    </row>
    <row r="1398" spans="1:1">
      <c r="A1398" s="6"/>
    </row>
    <row r="1399" spans="1:1">
      <c r="A1399" s="6"/>
    </row>
    <row r="1400" spans="1:1">
      <c r="A1400" s="6"/>
    </row>
    <row r="1401" spans="1:1">
      <c r="A1401" s="6"/>
    </row>
    <row r="1402" spans="1:1">
      <c r="A1402" s="6"/>
    </row>
    <row r="1403" spans="1:1">
      <c r="A1403" s="6"/>
    </row>
    <row r="1404" spans="1:1">
      <c r="A1404" s="6"/>
    </row>
    <row r="1405" spans="1:1">
      <c r="A1405" s="6"/>
    </row>
    <row r="1406" spans="1:1">
      <c r="A1406" s="6"/>
    </row>
    <row r="1407" spans="1:1">
      <c r="A1407" s="6"/>
    </row>
    <row r="1408" spans="1:1">
      <c r="A1408" s="6"/>
    </row>
    <row r="1409" spans="1:1">
      <c r="A1409" s="6"/>
    </row>
    <row r="1410" spans="1:1">
      <c r="A1410" s="6"/>
    </row>
    <row r="1411" spans="1:1">
      <c r="A1411" s="6"/>
    </row>
    <row r="1412" spans="1:1">
      <c r="A1412" s="6"/>
    </row>
    <row r="1413" spans="1:1">
      <c r="A1413" s="6"/>
    </row>
    <row r="1414" spans="1:1">
      <c r="A1414" s="6"/>
    </row>
    <row r="1415" spans="1:1">
      <c r="A1415" s="6"/>
    </row>
    <row r="1416" spans="1:1">
      <c r="A1416" s="6"/>
    </row>
    <row r="1417" spans="1:1">
      <c r="A1417" s="6"/>
    </row>
    <row r="1418" spans="1:1">
      <c r="A1418" s="6"/>
    </row>
    <row r="1419" spans="1:1">
      <c r="A1419" s="6"/>
    </row>
    <row r="1420" spans="1:1">
      <c r="A1420" s="6"/>
    </row>
    <row r="1421" spans="1:1">
      <c r="A1421" s="6"/>
    </row>
    <row r="1422" spans="1:1">
      <c r="A1422" s="6"/>
    </row>
    <row r="1423" spans="1:1">
      <c r="A1423" s="6"/>
    </row>
    <row r="1424" spans="1:1">
      <c r="A1424" s="6"/>
    </row>
    <row r="1425" spans="1:1">
      <c r="A1425" s="6"/>
    </row>
    <row r="1426" spans="1:1">
      <c r="A1426" s="6"/>
    </row>
    <row r="1427" spans="1:1">
      <c r="A1427" s="6"/>
    </row>
    <row r="1428" spans="1:1">
      <c r="A1428" s="6"/>
    </row>
    <row r="1429" spans="1:1">
      <c r="A1429" s="6"/>
    </row>
    <row r="1430" spans="1:1">
      <c r="A1430" s="6"/>
    </row>
    <row r="1431" spans="1:1">
      <c r="A1431" s="6"/>
    </row>
    <row r="1432" spans="1:1">
      <c r="A1432" s="6"/>
    </row>
    <row r="1433" spans="1:1">
      <c r="A1433" s="6"/>
    </row>
    <row r="1434" spans="1:1">
      <c r="A1434" s="6"/>
    </row>
    <row r="1435" spans="1:1">
      <c r="A1435" s="6"/>
    </row>
    <row r="1436" spans="1:1">
      <c r="A1436" s="6"/>
    </row>
    <row r="1437" spans="1:1">
      <c r="A1437" s="6"/>
    </row>
    <row r="1438" spans="1:1">
      <c r="A1438" s="6"/>
    </row>
    <row r="1439" spans="1:1">
      <c r="A1439" s="6"/>
    </row>
    <row r="1440" spans="1:1">
      <c r="A1440" s="6"/>
    </row>
    <row r="1441" spans="1:1">
      <c r="A1441" s="6"/>
    </row>
    <row r="1442" spans="1:1">
      <c r="A1442" s="6"/>
    </row>
    <row r="1443" spans="1:1">
      <c r="A1443" s="6"/>
    </row>
    <row r="1444" spans="1:1">
      <c r="A1444" s="6"/>
    </row>
    <row r="1445" spans="1:1">
      <c r="A1445" s="6"/>
    </row>
    <row r="1446" spans="1:1">
      <c r="A1446" s="6"/>
    </row>
    <row r="1447" spans="1:1">
      <c r="A1447" s="6"/>
    </row>
    <row r="1448" spans="1:1">
      <c r="A1448" s="6"/>
    </row>
    <row r="1449" spans="1:1">
      <c r="A1449" s="6"/>
    </row>
    <row r="1450" spans="1:1">
      <c r="A1450" s="6"/>
    </row>
    <row r="1451" spans="1:1">
      <c r="A1451" s="6"/>
    </row>
    <row r="1452" spans="1:1">
      <c r="A1452" s="6"/>
    </row>
    <row r="1453" spans="1:1">
      <c r="A1453" s="6"/>
    </row>
    <row r="1454" spans="1:1">
      <c r="A1454" s="6"/>
    </row>
    <row r="1455" spans="1:1">
      <c r="A1455" s="6"/>
    </row>
    <row r="1456" spans="1:1">
      <c r="A1456" s="6"/>
    </row>
    <row r="1457" spans="1:1">
      <c r="A1457" s="6"/>
    </row>
    <row r="1458" spans="1:1">
      <c r="A1458" s="6"/>
    </row>
    <row r="1459" spans="1:1">
      <c r="A1459" s="6"/>
    </row>
    <row r="1460" spans="1:1">
      <c r="A1460" s="6"/>
    </row>
    <row r="1461" spans="1:1">
      <c r="A1461" s="6"/>
    </row>
    <row r="1462" spans="1:1">
      <c r="A1462" s="6"/>
    </row>
    <row r="1463" spans="1:1">
      <c r="A1463" s="6"/>
    </row>
    <row r="1464" spans="1:1">
      <c r="A1464" s="6"/>
    </row>
    <row r="1465" spans="1:1">
      <c r="A1465" s="6"/>
    </row>
    <row r="1466" spans="1:1">
      <c r="A1466" s="6"/>
    </row>
    <row r="1467" spans="1:1">
      <c r="A1467" s="6"/>
    </row>
    <row r="1468" spans="1:1">
      <c r="A1468" s="6"/>
    </row>
    <row r="1469" spans="1:1">
      <c r="A1469" s="6"/>
    </row>
    <row r="1470" spans="1:1">
      <c r="A1470" s="6"/>
    </row>
    <row r="1471" spans="1:1">
      <c r="A1471" s="6"/>
    </row>
    <row r="1472" spans="1:1">
      <c r="A1472" s="6"/>
    </row>
    <row r="1473" spans="1:1">
      <c r="A1473" s="6"/>
    </row>
    <row r="1474" spans="1:1">
      <c r="A1474" s="6"/>
    </row>
    <row r="1475" spans="1:1">
      <c r="A1475" s="6"/>
    </row>
    <row r="1476" spans="1:1">
      <c r="A1476" s="6"/>
    </row>
    <row r="1477" spans="1:1">
      <c r="A1477" s="6"/>
    </row>
    <row r="1478" spans="1:1">
      <c r="A1478" s="6"/>
    </row>
    <row r="1479" spans="1:1">
      <c r="A1479" s="6"/>
    </row>
    <row r="1480" spans="1:1">
      <c r="A1480" s="6"/>
    </row>
    <row r="1481" spans="1:1">
      <c r="A1481" s="6"/>
    </row>
    <row r="1482" spans="1:1">
      <c r="A1482" s="6"/>
    </row>
    <row r="1483" spans="1:1">
      <c r="A1483" s="6"/>
    </row>
    <row r="1484" spans="1:1">
      <c r="A1484" s="6"/>
    </row>
    <row r="1485" spans="1:1">
      <c r="A1485" s="6"/>
    </row>
    <row r="1486" spans="1:1">
      <c r="A1486" s="6"/>
    </row>
    <row r="1487" spans="1:1">
      <c r="A1487" s="6"/>
    </row>
    <row r="1488" spans="1:1">
      <c r="A1488" s="6"/>
    </row>
    <row r="1489" spans="1:1">
      <c r="A1489" s="6"/>
    </row>
    <row r="1490" spans="1:1">
      <c r="A1490" s="6"/>
    </row>
    <row r="1491" spans="1:1">
      <c r="A1491" s="6"/>
    </row>
    <row r="1492" spans="1:1">
      <c r="A1492" s="6"/>
    </row>
    <row r="1493" spans="1:1">
      <c r="A1493" s="6"/>
    </row>
    <row r="1494" spans="1:1">
      <c r="A1494" s="6"/>
    </row>
    <row r="1495" spans="1:1">
      <c r="A1495" s="6"/>
    </row>
    <row r="1496" spans="1:1">
      <c r="A1496" s="6"/>
    </row>
    <row r="1497" spans="1:1">
      <c r="A1497" s="6"/>
    </row>
    <row r="1498" spans="1:1">
      <c r="A1498" s="6"/>
    </row>
    <row r="1499" spans="1:1">
      <c r="A1499" s="6"/>
    </row>
    <row r="1500" spans="1:1">
      <c r="A1500" s="6"/>
    </row>
    <row r="1501" spans="1:1">
      <c r="A1501" s="6"/>
    </row>
    <row r="1502" spans="1:1">
      <c r="A1502" s="6"/>
    </row>
    <row r="1503" spans="1:1">
      <c r="A1503" s="6"/>
    </row>
    <row r="1504" spans="1:1">
      <c r="A1504" s="6"/>
    </row>
    <row r="1505" spans="1:1">
      <c r="A1505" s="6"/>
    </row>
    <row r="1506" spans="1:1">
      <c r="A1506" s="6"/>
    </row>
    <row r="1507" spans="1:1">
      <c r="A1507" s="6"/>
    </row>
    <row r="1508" spans="1:1">
      <c r="A1508" s="6"/>
    </row>
    <row r="1509" spans="1:1">
      <c r="A1509" s="6"/>
    </row>
    <row r="1510" spans="1:1">
      <c r="A1510" s="6"/>
    </row>
    <row r="1511" spans="1:1">
      <c r="A1511" s="6"/>
    </row>
    <row r="1512" spans="1:1">
      <c r="A1512" s="6"/>
    </row>
    <row r="1513" spans="1:1">
      <c r="A1513" s="6"/>
    </row>
    <row r="1514" spans="1:1">
      <c r="A1514" s="6"/>
    </row>
    <row r="1515" spans="1:1">
      <c r="A1515" s="6"/>
    </row>
    <row r="1516" spans="1:1">
      <c r="A1516" s="6"/>
    </row>
    <row r="1517" spans="1:1">
      <c r="A1517" s="6"/>
    </row>
    <row r="1518" spans="1:1">
      <c r="A1518" s="6"/>
    </row>
    <row r="1519" spans="1:1">
      <c r="A1519" s="6"/>
    </row>
    <row r="1520" spans="1:1">
      <c r="A1520" s="6"/>
    </row>
    <row r="1521" spans="1:1">
      <c r="A1521" s="6"/>
    </row>
    <row r="1522" spans="1:1">
      <c r="A1522" s="6"/>
    </row>
    <row r="1523" spans="1:1">
      <c r="A1523" s="6"/>
    </row>
    <row r="1524" spans="1:1">
      <c r="A1524" s="6"/>
    </row>
    <row r="1525" spans="1:1">
      <c r="A1525" s="6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6"/>
    </row>
    <row r="1829" spans="1:1">
      <c r="A1829" s="6"/>
    </row>
    <row r="1830" spans="1:1">
      <c r="A1830" s="6"/>
    </row>
    <row r="1831" spans="1:1">
      <c r="A1831" s="6"/>
    </row>
    <row r="1832" spans="1:1">
      <c r="A1832" s="6"/>
    </row>
    <row r="1833" spans="1:1">
      <c r="A1833" s="6"/>
    </row>
    <row r="1834" spans="1:1">
      <c r="A1834" s="6"/>
    </row>
    <row r="1835" spans="1:1">
      <c r="A1835" s="6"/>
    </row>
    <row r="1836" spans="1:1">
      <c r="A1836" s="6"/>
    </row>
    <row r="1837" spans="1:1">
      <c r="A1837" s="6"/>
    </row>
    <row r="1838" spans="1:1">
      <c r="A1838" s="6"/>
    </row>
    <row r="1839" spans="1:1">
      <c r="A1839" s="6"/>
    </row>
    <row r="1840" spans="1:1">
      <c r="A1840" s="6"/>
    </row>
    <row r="1841" spans="1:1">
      <c r="A1841" s="6"/>
    </row>
    <row r="1842" spans="1:1">
      <c r="A1842" s="6"/>
    </row>
  </sheetData>
  <mergeCells count="6">
    <mergeCell ref="C1:I1"/>
    <mergeCell ref="J1:L1"/>
    <mergeCell ref="M1:O1"/>
    <mergeCell ref="C26:I26"/>
    <mergeCell ref="J26:L26"/>
    <mergeCell ref="M26:O26"/>
  </mergeCells>
  <conditionalFormatting sqref="B3:T25">
    <cfRule type="expression" dxfId="1" priority="2">
      <formula>MOD(ROW(),2)=0</formula>
    </cfRule>
  </conditionalFormatting>
  <conditionalFormatting sqref="B28:T43">
    <cfRule type="expression" dxfId="0" priority="1">
      <formula>MOD(ROW(),2)=0</formula>
    </cfRule>
  </conditionalFormatting>
  <pageMargins left="0.25" right="0.25" top="1.5" bottom="0.5" header="1" footer="0.5"/>
  <pageSetup orientation="landscape" horizontalDpi="4294967292" r:id="rId1"/>
  <headerFooter differentFirst="1" alignWithMargins="0">
    <oddHeader xml:space="preserve">&amp;C&amp;"Arial,Bold"&amp;16 &amp;18 2015 DISTRIBUTION OF FTES BY FUNCTION &amp;12
</oddHeader>
    <oddFooter>&amp;C17</oddFooter>
    <firstHeader xml:space="preserve">&amp;C&amp;"Arial,Bold"&amp;18 2015 DISTRIBUTION OF FTES BY FUNCTION&amp;"-,Regular"&amp;11 
</firstHeader>
    <firstFooter>&amp;C16</firstFooter>
  </headerFooter>
  <rowBreaks count="1" manualBreakCount="1">
    <brk id="25" max="16383" man="1"/>
  </rowBreaks>
  <ignoredErrors>
    <ignoredError sqref="O24:O25 O3:O4 O5:O7 O8:O16 O17:O23 O28:O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dcterms:created xsi:type="dcterms:W3CDTF">2016-07-01T22:25:56Z</dcterms:created>
  <dcterms:modified xsi:type="dcterms:W3CDTF">2016-07-12T22:15:07Z</dcterms:modified>
</cp:coreProperties>
</file>