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35" windowWidth="12120" windowHeight="3180" activeTab="0"/>
  </bookViews>
  <sheets>
    <sheet name="t2q403" sheetId="1" r:id="rId1"/>
  </sheets>
  <definedNames/>
  <calcPr fullCalcOnLoad="1"/>
</workbook>
</file>

<file path=xl/sharedStrings.xml><?xml version="1.0" encoding="utf-8"?>
<sst xmlns="http://schemas.openxmlformats.org/spreadsheetml/2006/main" count="139" uniqueCount="95">
  <si>
    <t>TABLE 2:  SUMMARY OF EXCISE TAX RETURNS</t>
  </si>
  <si>
    <t>AMOUNTS REPORTED BY TAX LINE</t>
  </si>
  <si>
    <t>STATE BUSINESS AND OCCUPATION TAX</t>
  </si>
  <si>
    <t>LINE</t>
  </si>
  <si>
    <t>NO.</t>
  </si>
  <si>
    <t>TAX CLASSIFICATION</t>
  </si>
  <si>
    <t>CODE</t>
  </si>
  <si>
    <t>GROSS AMOUNT</t>
  </si>
  <si>
    <t>DEDUCTIONS</t>
  </si>
  <si>
    <t>TAXABLE AMOUNT</t>
  </si>
  <si>
    <t>RATE</t>
  </si>
  <si>
    <t>Column 1</t>
  </si>
  <si>
    <t>Column 2</t>
  </si>
  <si>
    <t>Column 3</t>
  </si>
  <si>
    <t>Column 4</t>
  </si>
  <si>
    <t>Column 5</t>
  </si>
  <si>
    <t>Column 6</t>
  </si>
  <si>
    <t>Extracting, Ext. for Hire</t>
  </si>
  <si>
    <t>Processing Meat-Whlse,</t>
  </si>
  <si>
    <t>Mfg. Wheat into Flour,</t>
  </si>
  <si>
    <t>Raw Seafood, Soybean</t>
  </si>
  <si>
    <t>and Canola Processing</t>
  </si>
  <si>
    <t>Travel Agent Commissions;</t>
  </si>
  <si>
    <t>Intl Charter Freight</t>
  </si>
  <si>
    <t>Brokers and Stevedoring</t>
  </si>
  <si>
    <t>Insurance Agents/Brokers</t>
  </si>
  <si>
    <t>Processing for Hire/</t>
  </si>
  <si>
    <t>Printing and Publishing</t>
  </si>
  <si>
    <t>Manufacturing</t>
  </si>
  <si>
    <t>07</t>
  </si>
  <si>
    <t>Royalties; Child Care</t>
  </si>
  <si>
    <t>Wholesaling</t>
  </si>
  <si>
    <t>03</t>
  </si>
  <si>
    <t>Warehousing, Radio and</t>
  </si>
  <si>
    <t>TV Broadcasting; Public</t>
  </si>
  <si>
    <t>Road Construction/</t>
  </si>
  <si>
    <t>Government Contracting</t>
  </si>
  <si>
    <t>Public or Nonprofit</t>
  </si>
  <si>
    <t>Hospitals</t>
  </si>
  <si>
    <t>Cleanup of Radioactive</t>
  </si>
  <si>
    <t>Waste for U.S. Gov't;</t>
  </si>
  <si>
    <t>Environmental Remedial</t>
  </si>
  <si>
    <t>Action</t>
  </si>
  <si>
    <t>04</t>
  </si>
  <si>
    <t>Service &amp; Other</t>
  </si>
  <si>
    <t>Activities</t>
  </si>
  <si>
    <t>Retailing of Interstate</t>
  </si>
  <si>
    <t>Transportation Equipment</t>
  </si>
  <si>
    <t>02</t>
  </si>
  <si>
    <t>Retailing</t>
  </si>
  <si>
    <t xml:space="preserve">                    B&amp;O TOTALS</t>
  </si>
  <si>
    <t>STATE SALES TAX AND USE TAX</t>
  </si>
  <si>
    <t>Retail Sales Tax</t>
  </si>
  <si>
    <t>01</t>
  </si>
  <si>
    <t>05</t>
  </si>
  <si>
    <t>Use Tax</t>
  </si>
  <si>
    <t>STATE PUBLIC UTILITY TAX</t>
  </si>
  <si>
    <t>Water Distribution</t>
  </si>
  <si>
    <t>Sewer Collection</t>
  </si>
  <si>
    <t>Power</t>
  </si>
  <si>
    <t>Gas Dist., Telegraph</t>
  </si>
  <si>
    <t>Motor Transportation,</t>
  </si>
  <si>
    <t>Railroad, Railroad Car</t>
  </si>
  <si>
    <t>08</t>
  </si>
  <si>
    <t>Urban Transportation/</t>
  </si>
  <si>
    <t>Vessels Under 65 Feet</t>
  </si>
  <si>
    <t>Other Public Service</t>
  </si>
  <si>
    <t>OTHER TAXES</t>
  </si>
  <si>
    <t>Tobacco Products</t>
  </si>
  <si>
    <t>Refuse Collection</t>
  </si>
  <si>
    <t>Hazardous Substance</t>
  </si>
  <si>
    <t>Litter Tax</t>
  </si>
  <si>
    <t>Syrup Tax</t>
  </si>
  <si>
    <t xml:space="preserve">    TOTAL STATE TAXES**</t>
  </si>
  <si>
    <t>Gallons</t>
  </si>
  <si>
    <t>Mfg. Fresh Fruit and</t>
  </si>
  <si>
    <t>Veg.; Splitting or Proc.</t>
  </si>
  <si>
    <t>Dried Peas; Pres. Drug</t>
  </si>
  <si>
    <t>Warehousing; Mfg. Dairy</t>
  </si>
  <si>
    <t>Products</t>
  </si>
  <si>
    <t>NOTE: City, county and transit sales/use tax is reported in the Local Tax Distributions report.</t>
  </si>
  <si>
    <t>PUBLIC UTILITY TAX TOTALS</t>
  </si>
  <si>
    <t>TOTAL OTHER TAXES</t>
  </si>
  <si>
    <t xml:space="preserve"> * Reflects reported tax liability prior to any applicable tax credits.</t>
  </si>
  <si>
    <t>TAX DUE *</t>
  </si>
  <si>
    <t xml:space="preserve">TAX DUE </t>
  </si>
  <si>
    <t>Days</t>
  </si>
  <si>
    <t>Motor Vehicle Sales/Leases</t>
  </si>
  <si>
    <t>Petroleum Products Tax</t>
  </si>
  <si>
    <t>Quality Maintenance Fee on</t>
  </si>
  <si>
    <t>Nursing Facility Operators</t>
  </si>
  <si>
    <t>$1.00/Gal</t>
  </si>
  <si>
    <t>$6.50/Day</t>
  </si>
  <si>
    <t xml:space="preserve">** Does not include $165,827,000 in retail sales and use tax collected by county auditors and the Department of Licensing. </t>
  </si>
  <si>
    <t>CALENDAR YEAR 2003 ($000)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</si>
</sst>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&quot;$&quot;#,##0"/>
    <numFmt numFmtId="170" formatCode="0.0000"/>
    <numFmt numFmtId="171" formatCode="0.00000"/>
    <numFmt numFmtId="172" formatCode="0.000"/>
  </numFmts>
  <fonts count="6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12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5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 quotePrefix="1">
      <alignment horizontal="center"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37" fontId="3" fillId="0" borderId="0" xfId="15" applyNumberFormat="1" applyFont="1" applyAlignment="1">
      <alignment/>
    </xf>
    <xf numFmtId="171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3" fillId="0" borderId="0" xfId="19" applyFont="1" applyAlignment="1">
      <alignment horizontal="center"/>
      <protection/>
    </xf>
    <xf numFmtId="0" fontId="3" fillId="0" borderId="0" xfId="19" applyFont="1">
      <alignment/>
      <protection/>
    </xf>
    <xf numFmtId="0" fontId="3" fillId="0" borderId="0" xfId="0" applyFont="1" applyAlignment="1">
      <alignment horizontal="left"/>
    </xf>
    <xf numFmtId="16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37" fontId="3" fillId="0" borderId="0" xfId="19" applyNumberFormat="1" applyFont="1" applyProtection="1">
      <alignment/>
      <protection/>
    </xf>
    <xf numFmtId="5" fontId="3" fillId="0" borderId="0" xfId="19" applyNumberFormat="1" applyFont="1" applyProtection="1">
      <alignment/>
      <protection/>
    </xf>
    <xf numFmtId="169" fontId="3" fillId="0" borderId="0" xfId="19" applyNumberFormat="1" applyFont="1" applyProtection="1">
      <alignment/>
      <protection/>
    </xf>
    <xf numFmtId="3" fontId="3" fillId="0" borderId="1" xfId="19" applyNumberFormat="1" applyFont="1" applyBorder="1" applyProtection="1">
      <alignment/>
      <protection/>
    </xf>
    <xf numFmtId="17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>
      <selection activeCell="E9" sqref="E9"/>
    </sheetView>
  </sheetViews>
  <sheetFormatPr defaultColWidth="9.140625" defaultRowHeight="12.75"/>
  <cols>
    <col min="1" max="1" width="5.28125" style="21" customWidth="1"/>
    <col min="2" max="2" width="22.8515625" style="3" customWidth="1"/>
    <col min="3" max="3" width="5.421875" style="3" customWidth="1"/>
    <col min="4" max="4" width="14.8515625" style="3" customWidth="1"/>
    <col min="5" max="5" width="11.57421875" style="3" customWidth="1"/>
    <col min="6" max="6" width="16.00390625" style="3" customWidth="1"/>
    <col min="7" max="7" width="8.140625" style="3" customWidth="1"/>
    <col min="8" max="8" width="10.00390625" style="3" customWidth="1"/>
    <col min="9" max="16384" width="9.140625" style="3" customWidth="1"/>
  </cols>
  <sheetData>
    <row r="1" spans="1:8" ht="12.7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2.75">
      <c r="A2" s="36" t="s">
        <v>1</v>
      </c>
      <c r="B2" s="36"/>
      <c r="C2" s="36"/>
      <c r="D2" s="36"/>
      <c r="E2" s="36"/>
      <c r="F2" s="36"/>
      <c r="G2" s="36"/>
      <c r="H2" s="36"/>
    </row>
    <row r="3" ht="5.25" customHeight="1"/>
    <row r="4" spans="1:8" ht="12.75">
      <c r="A4" s="36" t="s">
        <v>94</v>
      </c>
      <c r="B4" s="38"/>
      <c r="C4" s="38"/>
      <c r="D4" s="38"/>
      <c r="E4" s="38"/>
      <c r="F4" s="38"/>
      <c r="G4" s="38"/>
      <c r="H4" s="38"/>
    </row>
    <row r="5" ht="5.25" customHeight="1"/>
    <row r="6" spans="1:8" ht="12.75">
      <c r="A6" s="37" t="s">
        <v>2</v>
      </c>
      <c r="B6" s="37"/>
      <c r="C6" s="37"/>
      <c r="D6" s="37"/>
      <c r="E6" s="37"/>
      <c r="F6" s="37"/>
      <c r="G6" s="37"/>
      <c r="H6" s="37"/>
    </row>
    <row r="7" spans="1:8" ht="12.75">
      <c r="A7" s="1" t="s">
        <v>3</v>
      </c>
      <c r="B7" s="1" t="s">
        <v>11</v>
      </c>
      <c r="C7" s="1"/>
      <c r="D7" s="1" t="s">
        <v>12</v>
      </c>
      <c r="E7" s="1" t="s">
        <v>13</v>
      </c>
      <c r="F7" s="1" t="s">
        <v>14</v>
      </c>
      <c r="G7" s="1" t="s">
        <v>15</v>
      </c>
      <c r="H7" s="1" t="s">
        <v>16</v>
      </c>
    </row>
    <row r="8" spans="1:8" ht="12.75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2" t="s">
        <v>84</v>
      </c>
    </row>
    <row r="9" spans="1:8" ht="12.75">
      <c r="A9" s="4">
        <v>1</v>
      </c>
      <c r="B9" s="5" t="s">
        <v>17</v>
      </c>
      <c r="C9" s="4">
        <v>16</v>
      </c>
      <c r="D9" s="31">
        <v>943424</v>
      </c>
      <c r="E9" s="31">
        <f>D9-F9</f>
        <v>60827</v>
      </c>
      <c r="F9" s="31">
        <v>882597</v>
      </c>
      <c r="G9" s="8">
        <v>0.00484</v>
      </c>
      <c r="H9" s="31">
        <v>4272</v>
      </c>
    </row>
    <row r="10" spans="1:8" ht="12.75">
      <c r="A10" s="4"/>
      <c r="B10" s="5"/>
      <c r="C10" s="4"/>
      <c r="D10" s="14"/>
      <c r="E10" s="14"/>
      <c r="F10" s="14"/>
      <c r="G10" s="8"/>
      <c r="H10" s="12"/>
    </row>
    <row r="11" spans="1:8" ht="12.75">
      <c r="A11" s="4">
        <v>2</v>
      </c>
      <c r="B11" s="5" t="s">
        <v>18</v>
      </c>
      <c r="C11" s="4">
        <v>30</v>
      </c>
      <c r="D11" s="30">
        <v>4155816</v>
      </c>
      <c r="E11" s="30">
        <f>D11-F11</f>
        <v>217983</v>
      </c>
      <c r="F11" s="30">
        <v>3937833</v>
      </c>
      <c r="G11" s="8">
        <v>0.00138</v>
      </c>
      <c r="H11" s="30">
        <v>5422</v>
      </c>
    </row>
    <row r="12" spans="1:8" ht="12.75">
      <c r="A12" s="4"/>
      <c r="B12" s="5" t="s">
        <v>19</v>
      </c>
      <c r="C12" s="4"/>
      <c r="D12" s="14"/>
      <c r="E12" s="14"/>
      <c r="F12" s="14"/>
      <c r="G12" s="8"/>
      <c r="H12" s="14"/>
    </row>
    <row r="13" spans="1:8" ht="12.75">
      <c r="A13" s="4"/>
      <c r="B13" s="5" t="s">
        <v>20</v>
      </c>
      <c r="C13" s="4"/>
      <c r="D13" s="14"/>
      <c r="E13" s="14"/>
      <c r="F13" s="14"/>
      <c r="G13" s="8"/>
      <c r="H13" s="14"/>
    </row>
    <row r="14" spans="1:8" ht="12.75">
      <c r="A14" s="4"/>
      <c r="B14" s="5" t="s">
        <v>21</v>
      </c>
      <c r="C14" s="4"/>
      <c r="D14" s="14"/>
      <c r="E14" s="14"/>
      <c r="F14" s="14"/>
      <c r="G14" s="8"/>
      <c r="H14" s="14"/>
    </row>
    <row r="15" spans="1:8" ht="12.75">
      <c r="A15" s="4"/>
      <c r="B15" s="5"/>
      <c r="C15" s="4"/>
      <c r="D15" s="14"/>
      <c r="E15" s="14"/>
      <c r="F15" s="14"/>
      <c r="G15" s="8"/>
      <c r="H15" s="14"/>
    </row>
    <row r="16" spans="1:8" ht="12.75">
      <c r="A16" s="4">
        <v>3</v>
      </c>
      <c r="B16" s="5" t="s">
        <v>22</v>
      </c>
      <c r="C16" s="4">
        <v>28</v>
      </c>
      <c r="D16" s="30">
        <v>2133260</v>
      </c>
      <c r="E16" s="30">
        <f>D16-F16</f>
        <v>106845</v>
      </c>
      <c r="F16" s="30">
        <v>2026415</v>
      </c>
      <c r="G16" s="8">
        <v>0.00275</v>
      </c>
      <c r="H16" s="30">
        <v>5573</v>
      </c>
    </row>
    <row r="17" spans="1:8" ht="12.75">
      <c r="A17" s="4"/>
      <c r="B17" s="5" t="s">
        <v>23</v>
      </c>
      <c r="C17" s="4"/>
      <c r="D17" s="14"/>
      <c r="E17" s="14"/>
      <c r="F17" s="14"/>
      <c r="G17" s="8"/>
      <c r="H17" s="14"/>
    </row>
    <row r="18" spans="1:8" ht="12.75">
      <c r="A18" s="4"/>
      <c r="B18" s="5" t="s">
        <v>24</v>
      </c>
      <c r="C18" s="4"/>
      <c r="D18" s="14"/>
      <c r="E18" s="14"/>
      <c r="F18" s="14"/>
      <c r="G18" s="8"/>
      <c r="H18" s="14"/>
    </row>
    <row r="19" spans="1:8" ht="12.75">
      <c r="A19" s="4"/>
      <c r="B19" s="5"/>
      <c r="C19" s="4"/>
      <c r="D19" s="14"/>
      <c r="E19" s="14"/>
      <c r="F19" s="14"/>
      <c r="G19" s="8"/>
      <c r="H19" s="14"/>
    </row>
    <row r="20" spans="1:8" ht="12.75">
      <c r="A20" s="4">
        <v>4</v>
      </c>
      <c r="B20" s="5" t="s">
        <v>25</v>
      </c>
      <c r="C20" s="4">
        <v>14</v>
      </c>
      <c r="D20" s="30">
        <v>1581496</v>
      </c>
      <c r="E20" s="30">
        <f>D20-F20</f>
        <v>18992</v>
      </c>
      <c r="F20" s="30">
        <v>1562504</v>
      </c>
      <c r="G20" s="8">
        <v>0.00484</v>
      </c>
      <c r="H20" s="30">
        <v>7563</v>
      </c>
    </row>
    <row r="21" spans="1:8" ht="12.75">
      <c r="A21" s="4"/>
      <c r="B21" s="5"/>
      <c r="C21" s="4"/>
      <c r="D21" s="14"/>
      <c r="E21" s="14"/>
      <c r="F21" s="14"/>
      <c r="G21" s="8"/>
      <c r="H21" s="14"/>
    </row>
    <row r="22" spans="1:8" ht="12.75">
      <c r="A22" s="4">
        <v>5</v>
      </c>
      <c r="B22" s="5" t="s">
        <v>75</v>
      </c>
      <c r="C22" s="4">
        <v>21</v>
      </c>
      <c r="D22" s="30">
        <v>4994514</v>
      </c>
      <c r="E22" s="30">
        <f>D22-F22</f>
        <v>123502</v>
      </c>
      <c r="F22" s="30">
        <v>4871012</v>
      </c>
      <c r="G22" s="20">
        <v>0.00138</v>
      </c>
      <c r="H22" s="30">
        <v>6381</v>
      </c>
    </row>
    <row r="23" spans="1:8" ht="12.75">
      <c r="A23" s="4"/>
      <c r="B23" s="5" t="s">
        <v>76</v>
      </c>
      <c r="C23" s="4"/>
      <c r="D23" s="14"/>
      <c r="E23" s="14"/>
      <c r="F23" s="14"/>
      <c r="G23" s="8"/>
      <c r="H23" s="14"/>
    </row>
    <row r="24" spans="1:8" ht="12.75">
      <c r="A24" s="4"/>
      <c r="B24" s="5" t="s">
        <v>77</v>
      </c>
      <c r="C24" s="4"/>
      <c r="D24" s="14"/>
      <c r="E24" s="14"/>
      <c r="F24" s="14"/>
      <c r="G24" s="8"/>
      <c r="H24" s="14"/>
    </row>
    <row r="25" spans="1:8" ht="12.75">
      <c r="A25" s="4"/>
      <c r="B25" s="5" t="s">
        <v>78</v>
      </c>
      <c r="C25" s="4"/>
      <c r="D25" s="14"/>
      <c r="E25" s="14"/>
      <c r="F25" s="14"/>
      <c r="G25" s="8"/>
      <c r="H25" s="14"/>
    </row>
    <row r="26" spans="1:8" ht="12.75">
      <c r="A26" s="4"/>
      <c r="B26" s="5" t="s">
        <v>79</v>
      </c>
      <c r="C26" s="4"/>
      <c r="D26" s="14"/>
      <c r="E26" s="14"/>
      <c r="F26" s="14"/>
      <c r="G26" s="8"/>
      <c r="H26" s="14"/>
    </row>
    <row r="27" spans="1:8" ht="12.75">
      <c r="A27" s="4"/>
      <c r="B27" s="5"/>
      <c r="C27" s="4"/>
      <c r="D27" s="14"/>
      <c r="E27" s="14"/>
      <c r="F27" s="14"/>
      <c r="G27" s="8"/>
      <c r="H27" s="14"/>
    </row>
    <row r="28" spans="1:8" ht="12.75">
      <c r="A28" s="4">
        <v>6</v>
      </c>
      <c r="B28" s="5" t="s">
        <v>26</v>
      </c>
      <c r="C28" s="4">
        <v>10</v>
      </c>
      <c r="D28" s="30">
        <v>3232760</v>
      </c>
      <c r="E28" s="30">
        <f>D28-F28</f>
        <v>333360</v>
      </c>
      <c r="F28" s="30">
        <v>2899400</v>
      </c>
      <c r="G28" s="8">
        <v>0.00484</v>
      </c>
      <c r="H28" s="30">
        <v>14033</v>
      </c>
    </row>
    <row r="29" spans="1:8" ht="12.75">
      <c r="A29" s="4"/>
      <c r="B29" s="5" t="s">
        <v>27</v>
      </c>
      <c r="C29" s="4"/>
      <c r="D29" s="14"/>
      <c r="E29" s="14"/>
      <c r="F29" s="14"/>
      <c r="G29" s="8"/>
      <c r="H29" s="14"/>
    </row>
    <row r="30" spans="1:8" ht="12.75">
      <c r="A30" s="4"/>
      <c r="B30" s="5"/>
      <c r="C30" s="4"/>
      <c r="D30" s="14"/>
      <c r="E30" s="14"/>
      <c r="F30" s="14"/>
      <c r="G30" s="8"/>
      <c r="H30" s="14"/>
    </row>
    <row r="31" spans="1:8" ht="12.75">
      <c r="A31" s="4">
        <v>7</v>
      </c>
      <c r="B31" s="5" t="s">
        <v>28</v>
      </c>
      <c r="C31" s="6" t="s">
        <v>29</v>
      </c>
      <c r="D31" s="30">
        <v>26346357</v>
      </c>
      <c r="E31" s="30">
        <f>D31-F31</f>
        <v>1012926</v>
      </c>
      <c r="F31" s="30">
        <v>25333431</v>
      </c>
      <c r="G31" s="8">
        <v>0.00484</v>
      </c>
      <c r="H31" s="30">
        <v>122614</v>
      </c>
    </row>
    <row r="32" spans="1:8" ht="12.75">
      <c r="A32" s="4"/>
      <c r="B32" s="5"/>
      <c r="C32" s="4"/>
      <c r="D32" s="14"/>
      <c r="E32" s="14"/>
      <c r="F32" s="14"/>
      <c r="G32" s="8"/>
      <c r="H32" s="14"/>
    </row>
    <row r="33" spans="1:8" ht="12.75">
      <c r="A33" s="4">
        <v>8</v>
      </c>
      <c r="B33" s="5" t="s">
        <v>30</v>
      </c>
      <c r="C33" s="4">
        <v>80</v>
      </c>
      <c r="D33" s="30">
        <v>1334807</v>
      </c>
      <c r="E33" s="30">
        <f>D33-F33</f>
        <v>137595</v>
      </c>
      <c r="F33" s="30">
        <v>1197212</v>
      </c>
      <c r="G33" s="8">
        <v>0.00484</v>
      </c>
      <c r="H33" s="30">
        <v>5795</v>
      </c>
    </row>
    <row r="34" spans="1:8" ht="12.75">
      <c r="A34" s="4"/>
      <c r="B34" s="5"/>
      <c r="C34" s="4"/>
      <c r="D34" s="14"/>
      <c r="E34" s="14"/>
      <c r="F34" s="14"/>
      <c r="G34" s="8"/>
      <c r="H34" s="14"/>
    </row>
    <row r="35" spans="1:8" ht="12.75">
      <c r="A35" s="4">
        <v>9</v>
      </c>
      <c r="B35" s="5" t="s">
        <v>31</v>
      </c>
      <c r="C35" s="6" t="s">
        <v>32</v>
      </c>
      <c r="D35" s="30">
        <v>131327943</v>
      </c>
      <c r="E35" s="30">
        <f>D35-F35</f>
        <v>39718044</v>
      </c>
      <c r="F35" s="30">
        <v>91609899</v>
      </c>
      <c r="G35" s="8">
        <v>0.00484</v>
      </c>
      <c r="H35" s="30">
        <v>443392</v>
      </c>
    </row>
    <row r="36" spans="1:8" ht="12.75">
      <c r="A36" s="4"/>
      <c r="B36" s="5"/>
      <c r="C36" s="4"/>
      <c r="D36" s="14"/>
      <c r="E36" s="14"/>
      <c r="F36" s="14"/>
      <c r="G36" s="8"/>
      <c r="H36" s="14"/>
    </row>
    <row r="37" spans="1:8" ht="12.75">
      <c r="A37" s="4">
        <v>10</v>
      </c>
      <c r="B37" s="5" t="s">
        <v>33</v>
      </c>
      <c r="C37" s="4">
        <v>11</v>
      </c>
      <c r="D37" s="30">
        <v>4447380</v>
      </c>
      <c r="E37" s="30">
        <f>D37-F37</f>
        <v>573596</v>
      </c>
      <c r="F37" s="30">
        <v>3873784</v>
      </c>
      <c r="G37" s="8">
        <v>0.00484</v>
      </c>
      <c r="H37" s="30">
        <v>18755</v>
      </c>
    </row>
    <row r="38" spans="1:8" ht="12.75">
      <c r="A38" s="4"/>
      <c r="B38" s="5" t="s">
        <v>34</v>
      </c>
      <c r="C38" s="4"/>
      <c r="D38" s="14"/>
      <c r="E38" s="14"/>
      <c r="F38" s="14"/>
      <c r="G38" s="8"/>
      <c r="H38" s="14"/>
    </row>
    <row r="39" spans="1:8" ht="12.75">
      <c r="A39" s="4"/>
      <c r="B39" s="5" t="s">
        <v>35</v>
      </c>
      <c r="C39" s="4"/>
      <c r="D39" s="14"/>
      <c r="E39" s="14"/>
      <c r="F39" s="14"/>
      <c r="G39" s="8"/>
      <c r="H39" s="14"/>
    </row>
    <row r="40" spans="1:8" ht="12.75">
      <c r="A40" s="4"/>
      <c r="B40" s="5" t="s">
        <v>36</v>
      </c>
      <c r="C40" s="4"/>
      <c r="D40" s="14"/>
      <c r="E40" s="14"/>
      <c r="F40" s="14"/>
      <c r="G40" s="8"/>
      <c r="H40" s="14"/>
    </row>
    <row r="41" spans="1:8" ht="12.75">
      <c r="A41" s="4"/>
      <c r="B41" s="5"/>
      <c r="C41" s="4"/>
      <c r="D41" s="14"/>
      <c r="E41" s="14"/>
      <c r="F41" s="14"/>
      <c r="G41" s="8"/>
      <c r="H41" s="14"/>
    </row>
    <row r="42" spans="1:8" ht="12.75">
      <c r="A42" s="4">
        <v>11</v>
      </c>
      <c r="B42" s="5" t="s">
        <v>37</v>
      </c>
      <c r="C42" s="4">
        <v>55</v>
      </c>
      <c r="D42" s="30">
        <v>5034096</v>
      </c>
      <c r="E42" s="30">
        <f>D42-F42</f>
        <v>1175303</v>
      </c>
      <c r="F42" s="30">
        <v>3858793</v>
      </c>
      <c r="G42" s="15">
        <v>0.015</v>
      </c>
      <c r="H42" s="30">
        <v>57882</v>
      </c>
    </row>
    <row r="43" spans="1:8" ht="12.75">
      <c r="A43" s="4"/>
      <c r="B43" s="5" t="s">
        <v>38</v>
      </c>
      <c r="C43" s="4"/>
      <c r="D43" s="14"/>
      <c r="E43" s="14"/>
      <c r="F43" s="14"/>
      <c r="G43" s="8"/>
      <c r="H43" s="14"/>
    </row>
    <row r="44" spans="1:8" ht="12.75">
      <c r="A44" s="4"/>
      <c r="B44" s="5"/>
      <c r="C44" s="4"/>
      <c r="D44" s="14"/>
      <c r="E44" s="14"/>
      <c r="F44" s="14"/>
      <c r="G44" s="8"/>
      <c r="H44" s="14"/>
    </row>
    <row r="45" spans="1:8" ht="12.75">
      <c r="A45" s="4">
        <v>12</v>
      </c>
      <c r="B45" s="5" t="s">
        <v>39</v>
      </c>
      <c r="C45" s="4">
        <v>83</v>
      </c>
      <c r="D45" s="30">
        <v>2322489</v>
      </c>
      <c r="E45" s="30">
        <f>D45-F45</f>
        <v>15608</v>
      </c>
      <c r="F45" s="30">
        <v>2306881</v>
      </c>
      <c r="G45" s="8">
        <v>0.00471</v>
      </c>
      <c r="H45" s="30">
        <v>10865</v>
      </c>
    </row>
    <row r="46" spans="1:8" ht="12.75">
      <c r="A46" s="4"/>
      <c r="B46" s="5" t="s">
        <v>40</v>
      </c>
      <c r="C46" s="4"/>
      <c r="D46" s="14"/>
      <c r="E46" s="14"/>
      <c r="F46" s="14"/>
      <c r="G46" s="8"/>
      <c r="H46" s="14"/>
    </row>
    <row r="47" spans="1:8" ht="12.75">
      <c r="A47" s="4"/>
      <c r="B47" s="5" t="s">
        <v>41</v>
      </c>
      <c r="C47" s="4"/>
      <c r="D47" s="14"/>
      <c r="E47" s="14"/>
      <c r="F47" s="14"/>
      <c r="G47" s="8"/>
      <c r="H47" s="14"/>
    </row>
    <row r="48" spans="1:8" ht="12.75">
      <c r="A48" s="4"/>
      <c r="B48" s="5" t="s">
        <v>42</v>
      </c>
      <c r="C48" s="4"/>
      <c r="D48" s="14"/>
      <c r="E48" s="14"/>
      <c r="F48" s="14"/>
      <c r="G48" s="8"/>
      <c r="H48" s="14"/>
    </row>
    <row r="49" spans="1:8" ht="12.75">
      <c r="A49" s="4"/>
      <c r="B49" s="5"/>
      <c r="C49" s="4"/>
      <c r="D49" s="14"/>
      <c r="E49" s="14"/>
      <c r="F49" s="14"/>
      <c r="G49" s="8"/>
      <c r="H49" s="14"/>
    </row>
    <row r="50" spans="1:8" ht="12.75">
      <c r="A50" s="4">
        <v>13</v>
      </c>
      <c r="B50" s="5" t="s">
        <v>44</v>
      </c>
      <c r="C50" s="6" t="s">
        <v>43</v>
      </c>
      <c r="D50" s="30">
        <v>70771636</v>
      </c>
      <c r="E50" s="30">
        <f>D50-F50</f>
        <v>18803633</v>
      </c>
      <c r="F50" s="30">
        <v>51968003</v>
      </c>
      <c r="G50" s="15">
        <v>0.015</v>
      </c>
      <c r="H50" s="30">
        <v>779525</v>
      </c>
    </row>
    <row r="51" spans="1:8" ht="12.75">
      <c r="A51" s="4"/>
      <c r="B51" s="5" t="s">
        <v>45</v>
      </c>
      <c r="C51" s="4"/>
      <c r="D51" s="14"/>
      <c r="E51" s="14"/>
      <c r="F51" s="14"/>
      <c r="G51" s="8"/>
      <c r="H51" s="14"/>
    </row>
    <row r="52" spans="1:8" ht="12.75">
      <c r="A52" s="4"/>
      <c r="B52" s="5"/>
      <c r="C52" s="4"/>
      <c r="D52" s="14"/>
      <c r="E52" s="14"/>
      <c r="F52" s="14"/>
      <c r="G52" s="8"/>
      <c r="H52" s="14"/>
    </row>
    <row r="53" spans="1:8" ht="12.75">
      <c r="A53" s="4">
        <v>14</v>
      </c>
      <c r="B53" s="5" t="s">
        <v>46</v>
      </c>
      <c r="C53" s="4">
        <v>19</v>
      </c>
      <c r="D53" s="30">
        <v>10792380</v>
      </c>
      <c r="E53" s="30">
        <f>D53-F53</f>
        <v>403610</v>
      </c>
      <c r="F53" s="30">
        <v>10388770</v>
      </c>
      <c r="G53" s="8">
        <v>0.00484</v>
      </c>
      <c r="H53" s="30">
        <v>50282</v>
      </c>
    </row>
    <row r="54" spans="1:8" ht="12.75">
      <c r="A54" s="4"/>
      <c r="B54" s="5" t="s">
        <v>47</v>
      </c>
      <c r="C54" s="4"/>
      <c r="D54" s="14"/>
      <c r="E54" s="14"/>
      <c r="F54" s="14"/>
      <c r="G54" s="8"/>
      <c r="H54" s="14"/>
    </row>
    <row r="55" spans="1:8" ht="12.75">
      <c r="A55" s="4"/>
      <c r="B55" s="5"/>
      <c r="C55" s="4"/>
      <c r="D55" s="14"/>
      <c r="E55" s="14"/>
      <c r="F55" s="14"/>
      <c r="G55" s="8"/>
      <c r="H55" s="14"/>
    </row>
    <row r="56" spans="1:8" ht="12.75">
      <c r="A56" s="4">
        <v>15</v>
      </c>
      <c r="B56" s="5" t="s">
        <v>49</v>
      </c>
      <c r="C56" s="6" t="s">
        <v>48</v>
      </c>
      <c r="D56" s="30">
        <v>131593975</v>
      </c>
      <c r="E56" s="30">
        <f>D56-F56</f>
        <v>19435527</v>
      </c>
      <c r="F56" s="30">
        <v>112158448</v>
      </c>
      <c r="G56" s="8">
        <v>0.00471</v>
      </c>
      <c r="H56" s="30">
        <v>528284</v>
      </c>
    </row>
    <row r="57" spans="1:8" ht="12.75">
      <c r="A57" s="4"/>
      <c r="B57" s="5"/>
      <c r="C57" s="5"/>
      <c r="D57" s="14"/>
      <c r="E57" s="14"/>
      <c r="F57" s="14"/>
      <c r="G57" s="5"/>
      <c r="H57" s="14"/>
    </row>
    <row r="58" spans="1:8" ht="12.75">
      <c r="A58" s="16"/>
      <c r="B58" s="9" t="s">
        <v>50</v>
      </c>
      <c r="C58" s="9"/>
      <c r="D58" s="19">
        <f>SUM(D9:D56)</f>
        <v>401012333</v>
      </c>
      <c r="E58" s="19">
        <f>SUM(E9:E56)</f>
        <v>82137351</v>
      </c>
      <c r="F58" s="19">
        <f>SUM(F9:F56)</f>
        <v>318874982</v>
      </c>
      <c r="G58" s="19"/>
      <c r="H58" s="19">
        <f>SUM(H9:H56)</f>
        <v>2060638</v>
      </c>
    </row>
    <row r="59" spans="1:8" ht="12.75">
      <c r="A59" s="23"/>
      <c r="B59" s="17"/>
      <c r="C59" s="17"/>
      <c r="D59" s="17"/>
      <c r="E59" s="17"/>
      <c r="F59" s="17"/>
      <c r="G59" s="17"/>
      <c r="H59" s="17"/>
    </row>
    <row r="60" spans="1:8" ht="12.75">
      <c r="A60" s="35" t="s">
        <v>51</v>
      </c>
      <c r="B60" s="35"/>
      <c r="C60" s="35"/>
      <c r="D60" s="35"/>
      <c r="E60" s="35"/>
      <c r="F60" s="35"/>
      <c r="G60" s="35"/>
      <c r="H60" s="35"/>
    </row>
    <row r="61" spans="1:8" ht="12.75">
      <c r="A61" s="4" t="s">
        <v>3</v>
      </c>
      <c r="B61" s="4" t="s">
        <v>11</v>
      </c>
      <c r="C61" s="4"/>
      <c r="D61" s="4" t="s">
        <v>12</v>
      </c>
      <c r="E61" s="4" t="s">
        <v>13</v>
      </c>
      <c r="F61" s="4" t="s">
        <v>14</v>
      </c>
      <c r="G61" s="4" t="s">
        <v>15</v>
      </c>
      <c r="H61" s="4" t="s">
        <v>16</v>
      </c>
    </row>
    <row r="62" spans="1:8" ht="12.75">
      <c r="A62" s="16" t="s">
        <v>4</v>
      </c>
      <c r="B62" s="16" t="s">
        <v>5</v>
      </c>
      <c r="C62" s="16" t="s">
        <v>6</v>
      </c>
      <c r="D62" s="16" t="s">
        <v>7</v>
      </c>
      <c r="E62" s="16" t="s">
        <v>8</v>
      </c>
      <c r="F62" s="16" t="s">
        <v>9</v>
      </c>
      <c r="G62" s="16" t="s">
        <v>10</v>
      </c>
      <c r="H62" s="16" t="s">
        <v>85</v>
      </c>
    </row>
    <row r="63" spans="1:8" ht="12.75">
      <c r="A63" s="4">
        <v>16</v>
      </c>
      <c r="B63" s="5" t="s">
        <v>52</v>
      </c>
      <c r="C63" s="6" t="s">
        <v>53</v>
      </c>
      <c r="D63" s="32">
        <v>132285199</v>
      </c>
      <c r="E63" s="32">
        <f>D63-F63</f>
        <v>44625827</v>
      </c>
      <c r="F63" s="32">
        <v>87659372</v>
      </c>
      <c r="G63" s="8">
        <v>0.065</v>
      </c>
      <c r="H63" s="32">
        <v>5698160</v>
      </c>
    </row>
    <row r="64" spans="1:8" ht="12.75">
      <c r="A64" s="4"/>
      <c r="B64" s="5"/>
      <c r="C64" s="4"/>
      <c r="D64" s="28"/>
      <c r="E64" s="28"/>
      <c r="F64" s="28"/>
      <c r="G64" s="8"/>
      <c r="H64" s="28"/>
    </row>
    <row r="65" spans="1:8" ht="12.75">
      <c r="A65" s="16">
        <v>17</v>
      </c>
      <c r="B65" s="9" t="s">
        <v>55</v>
      </c>
      <c r="C65" s="10" t="s">
        <v>54</v>
      </c>
      <c r="D65" s="33">
        <v>3405811</v>
      </c>
      <c r="E65" s="33">
        <f>D65-F65</f>
        <v>234</v>
      </c>
      <c r="F65" s="33">
        <v>3405577</v>
      </c>
      <c r="G65" s="34">
        <v>0.065</v>
      </c>
      <c r="H65" s="33">
        <v>221426</v>
      </c>
    </row>
    <row r="66" spans="1:8" ht="12.75">
      <c r="A66" s="4"/>
      <c r="B66" s="5"/>
      <c r="C66" s="5"/>
      <c r="D66" s="5"/>
      <c r="E66" s="5"/>
      <c r="F66" s="5"/>
      <c r="G66" s="5"/>
      <c r="H66" s="5"/>
    </row>
    <row r="67" spans="1:8" ht="12.75">
      <c r="A67" s="35" t="s">
        <v>56</v>
      </c>
      <c r="B67" s="35"/>
      <c r="C67" s="35"/>
      <c r="D67" s="35"/>
      <c r="E67" s="35"/>
      <c r="F67" s="35"/>
      <c r="G67" s="35"/>
      <c r="H67" s="35"/>
    </row>
    <row r="68" spans="1:8" ht="12.75">
      <c r="A68" s="4" t="s">
        <v>3</v>
      </c>
      <c r="B68" s="4" t="s">
        <v>11</v>
      </c>
      <c r="C68" s="4"/>
      <c r="D68" s="4" t="s">
        <v>12</v>
      </c>
      <c r="E68" s="4" t="s">
        <v>13</v>
      </c>
      <c r="F68" s="4" t="s">
        <v>14</v>
      </c>
      <c r="G68" s="4" t="s">
        <v>15</v>
      </c>
      <c r="H68" s="4" t="s">
        <v>16</v>
      </c>
    </row>
    <row r="69" spans="1:8" ht="12.75">
      <c r="A69" s="16" t="s">
        <v>4</v>
      </c>
      <c r="B69" s="16" t="s">
        <v>5</v>
      </c>
      <c r="C69" s="16" t="s">
        <v>6</v>
      </c>
      <c r="D69" s="16" t="s">
        <v>7</v>
      </c>
      <c r="E69" s="16" t="s">
        <v>8</v>
      </c>
      <c r="F69" s="16" t="s">
        <v>9</v>
      </c>
      <c r="G69" s="16" t="s">
        <v>10</v>
      </c>
      <c r="H69" s="16" t="s">
        <v>85</v>
      </c>
    </row>
    <row r="70" spans="1:8" ht="12.75">
      <c r="A70" s="4">
        <v>45</v>
      </c>
      <c r="B70" s="5" t="s">
        <v>57</v>
      </c>
      <c r="C70" s="4">
        <v>60</v>
      </c>
      <c r="D70" s="31">
        <v>713694</v>
      </c>
      <c r="E70" s="31">
        <f>D70-F70</f>
        <v>47572</v>
      </c>
      <c r="F70" s="31">
        <v>666122</v>
      </c>
      <c r="G70" s="8">
        <v>0.05029</v>
      </c>
      <c r="H70" s="31">
        <v>33477</v>
      </c>
    </row>
    <row r="71" spans="1:8" ht="12.75">
      <c r="A71" s="4"/>
      <c r="B71" s="5"/>
      <c r="C71" s="4"/>
      <c r="D71" s="5"/>
      <c r="E71" s="5"/>
      <c r="F71" s="5"/>
      <c r="G71" s="8"/>
      <c r="H71" s="5"/>
    </row>
    <row r="72" spans="1:8" ht="12.75">
      <c r="A72" s="4">
        <v>46</v>
      </c>
      <c r="B72" s="5" t="s">
        <v>58</v>
      </c>
      <c r="C72" s="4">
        <v>61</v>
      </c>
      <c r="D72" s="30">
        <v>357623</v>
      </c>
      <c r="E72" s="30">
        <f>D72-F72</f>
        <v>140271</v>
      </c>
      <c r="F72" s="30">
        <v>217352</v>
      </c>
      <c r="G72" s="8">
        <v>0.03852</v>
      </c>
      <c r="H72" s="30">
        <v>8370</v>
      </c>
    </row>
    <row r="73" spans="1:8" ht="12.75">
      <c r="A73" s="4"/>
      <c r="B73" s="5"/>
      <c r="C73" s="4"/>
      <c r="D73" s="12"/>
      <c r="E73" s="12"/>
      <c r="F73" s="12"/>
      <c r="G73" s="8"/>
      <c r="H73" s="12"/>
    </row>
    <row r="74" spans="1:8" ht="12.75">
      <c r="A74" s="4">
        <v>47</v>
      </c>
      <c r="B74" s="5" t="s">
        <v>59</v>
      </c>
      <c r="C74" s="4">
        <v>49</v>
      </c>
      <c r="D74" s="30">
        <v>5423986</v>
      </c>
      <c r="E74" s="30">
        <f>D74-F74</f>
        <v>1053636</v>
      </c>
      <c r="F74" s="30">
        <v>4370350</v>
      </c>
      <c r="G74" s="8">
        <v>0.03873</v>
      </c>
      <c r="H74" s="30">
        <v>169263</v>
      </c>
    </row>
    <row r="75" spans="1:8" ht="12.75">
      <c r="A75" s="4"/>
      <c r="B75" s="5"/>
      <c r="C75" s="4"/>
      <c r="D75" s="12"/>
      <c r="E75" s="12"/>
      <c r="F75" s="12"/>
      <c r="G75" s="8"/>
      <c r="H75" s="12"/>
    </row>
    <row r="76" spans="1:8" ht="12.75">
      <c r="A76" s="4">
        <v>48</v>
      </c>
      <c r="B76" s="5" t="s">
        <v>60</v>
      </c>
      <c r="C76" s="4">
        <v>26</v>
      </c>
      <c r="D76" s="30">
        <v>1116980</v>
      </c>
      <c r="E76" s="30">
        <f>D76-F76</f>
        <v>34820</v>
      </c>
      <c r="F76" s="30">
        <v>1082160</v>
      </c>
      <c r="G76" s="8">
        <v>0.03852</v>
      </c>
      <c r="H76" s="30">
        <v>41684</v>
      </c>
    </row>
    <row r="77" spans="1:8" ht="12.75">
      <c r="A77" s="4"/>
      <c r="B77" s="5"/>
      <c r="C77" s="4"/>
      <c r="D77" s="12"/>
      <c r="E77" s="12"/>
      <c r="F77" s="12"/>
      <c r="G77" s="8"/>
      <c r="H77" s="12"/>
    </row>
    <row r="78" spans="1:8" ht="12.75">
      <c r="A78" s="4">
        <v>49</v>
      </c>
      <c r="B78" s="5" t="s">
        <v>61</v>
      </c>
      <c r="C78" s="6" t="s">
        <v>63</v>
      </c>
      <c r="D78" s="30">
        <v>3613272</v>
      </c>
      <c r="E78" s="30">
        <f>D78-F78</f>
        <v>2737465</v>
      </c>
      <c r="F78" s="30">
        <v>875807</v>
      </c>
      <c r="G78" s="8">
        <v>0.01926</v>
      </c>
      <c r="H78" s="30">
        <v>16752</v>
      </c>
    </row>
    <row r="79" spans="1:8" ht="12.75">
      <c r="A79" s="4"/>
      <c r="B79" s="5" t="s">
        <v>62</v>
      </c>
      <c r="C79" s="4"/>
      <c r="D79" s="12"/>
      <c r="E79" s="12"/>
      <c r="F79" s="12"/>
      <c r="G79" s="8"/>
      <c r="H79" s="12"/>
    </row>
    <row r="80" spans="1:8" ht="12.75">
      <c r="A80" s="4"/>
      <c r="B80" s="5"/>
      <c r="C80" s="4"/>
      <c r="D80" s="12"/>
      <c r="E80" s="12"/>
      <c r="F80" s="12"/>
      <c r="G80" s="8"/>
      <c r="H80" s="12"/>
    </row>
    <row r="81" spans="1:8" ht="12.75">
      <c r="A81" s="4">
        <v>50</v>
      </c>
      <c r="B81" s="5" t="s">
        <v>64</v>
      </c>
      <c r="C81" s="4">
        <v>12</v>
      </c>
      <c r="D81" s="30">
        <v>494574</v>
      </c>
      <c r="E81" s="30">
        <f>D81-F81</f>
        <v>120692</v>
      </c>
      <c r="F81" s="30">
        <v>373882</v>
      </c>
      <c r="G81" s="8">
        <v>0.00642</v>
      </c>
      <c r="H81" s="30">
        <v>2381</v>
      </c>
    </row>
    <row r="82" spans="1:8" ht="12.75">
      <c r="A82" s="4"/>
      <c r="B82" s="5" t="s">
        <v>65</v>
      </c>
      <c r="C82" s="4"/>
      <c r="D82" s="12"/>
      <c r="E82" s="12"/>
      <c r="F82" s="12"/>
      <c r="G82" s="8"/>
      <c r="H82" s="12"/>
    </row>
    <row r="83" spans="1:8" ht="12.75">
      <c r="A83" s="4"/>
      <c r="B83" s="5"/>
      <c r="C83" s="4"/>
      <c r="D83" s="12"/>
      <c r="E83" s="12"/>
      <c r="F83" s="12"/>
      <c r="G83" s="8"/>
      <c r="H83" s="12"/>
    </row>
    <row r="84" spans="1:8" ht="12.75">
      <c r="A84" s="4">
        <v>51</v>
      </c>
      <c r="B84" s="5" t="s">
        <v>66</v>
      </c>
      <c r="C84" s="4">
        <v>13</v>
      </c>
      <c r="D84" s="30">
        <v>539801</v>
      </c>
      <c r="E84" s="30">
        <f>D84-F84</f>
        <v>417184</v>
      </c>
      <c r="F84" s="30">
        <v>122617</v>
      </c>
      <c r="G84" s="8">
        <v>0.01926</v>
      </c>
      <c r="H84" s="30">
        <v>2355</v>
      </c>
    </row>
    <row r="85" spans="1:8" ht="12.75">
      <c r="A85" s="4"/>
      <c r="B85" s="5"/>
      <c r="C85" s="5"/>
      <c r="D85" s="12"/>
      <c r="E85" s="12"/>
      <c r="F85" s="12"/>
      <c r="G85" s="5"/>
      <c r="H85" s="12"/>
    </row>
    <row r="86" spans="1:8" ht="12.75">
      <c r="A86" s="16"/>
      <c r="B86" s="9" t="s">
        <v>81</v>
      </c>
      <c r="C86" s="9"/>
      <c r="D86" s="19">
        <f>SUM(D70:D84)</f>
        <v>12259930</v>
      </c>
      <c r="E86" s="19">
        <f>SUM(E70:E84)</f>
        <v>4551640</v>
      </c>
      <c r="F86" s="19">
        <f>SUM(F70:F84)</f>
        <v>7708290</v>
      </c>
      <c r="G86" s="19"/>
      <c r="H86" s="19">
        <f>SUM(H70:H84)</f>
        <v>274282</v>
      </c>
    </row>
    <row r="87" spans="1:8" ht="12.75">
      <c r="A87" s="4"/>
      <c r="B87" s="5"/>
      <c r="C87" s="5"/>
      <c r="D87" s="5"/>
      <c r="E87" s="5"/>
      <c r="F87" s="5"/>
      <c r="G87" s="5"/>
      <c r="H87" s="5"/>
    </row>
    <row r="88" spans="1:8" ht="12.75">
      <c r="A88" s="35" t="s">
        <v>67</v>
      </c>
      <c r="B88" s="35"/>
      <c r="C88" s="35"/>
      <c r="D88" s="35"/>
      <c r="E88" s="35"/>
      <c r="F88" s="35"/>
      <c r="G88" s="35"/>
      <c r="H88" s="35"/>
    </row>
    <row r="89" spans="1:8" ht="12.75">
      <c r="A89" s="4" t="s">
        <v>3</v>
      </c>
      <c r="B89" s="4" t="s">
        <v>11</v>
      </c>
      <c r="C89" s="4"/>
      <c r="D89" s="4" t="s">
        <v>12</v>
      </c>
      <c r="E89" s="4" t="s">
        <v>13</v>
      </c>
      <c r="F89" s="4" t="s">
        <v>14</v>
      </c>
      <c r="G89" s="4" t="s">
        <v>15</v>
      </c>
      <c r="H89" s="4" t="s">
        <v>16</v>
      </c>
    </row>
    <row r="90" spans="1:8" ht="12.75">
      <c r="A90" s="16" t="s">
        <v>4</v>
      </c>
      <c r="B90" s="16" t="s">
        <v>5</v>
      </c>
      <c r="C90" s="16" t="s">
        <v>6</v>
      </c>
      <c r="D90" s="16" t="s">
        <v>7</v>
      </c>
      <c r="E90" s="16" t="s">
        <v>8</v>
      </c>
      <c r="F90" s="16" t="s">
        <v>9</v>
      </c>
      <c r="G90" s="16" t="s">
        <v>10</v>
      </c>
      <c r="H90" s="16" t="s">
        <v>85</v>
      </c>
    </row>
    <row r="91" spans="1:8" s="5" customFormat="1" ht="12">
      <c r="A91" s="23">
        <v>25</v>
      </c>
      <c r="B91" s="22" t="s">
        <v>87</v>
      </c>
      <c r="C91" s="23">
        <v>120</v>
      </c>
      <c r="D91" s="23"/>
      <c r="E91" s="23"/>
      <c r="F91" s="28">
        <v>4793973</v>
      </c>
      <c r="G91" s="29">
        <v>0.003</v>
      </c>
      <c r="H91" s="28">
        <v>14382</v>
      </c>
    </row>
    <row r="92" spans="1:8" ht="12.75">
      <c r="A92" s="23"/>
      <c r="B92" s="23"/>
      <c r="C92" s="23"/>
      <c r="D92" s="23"/>
      <c r="E92" s="23"/>
      <c r="F92" s="23"/>
      <c r="G92" s="23"/>
      <c r="H92" s="23"/>
    </row>
    <row r="93" spans="1:8" ht="12.75">
      <c r="A93" s="4">
        <v>28</v>
      </c>
      <c r="B93" s="5" t="s">
        <v>71</v>
      </c>
      <c r="C93" s="4">
        <v>36</v>
      </c>
      <c r="D93" s="18">
        <v>41234972</v>
      </c>
      <c r="E93" s="18"/>
      <c r="F93" s="18">
        <v>41234972</v>
      </c>
      <c r="G93" s="8">
        <v>0.00015</v>
      </c>
      <c r="H93" s="18">
        <v>6183</v>
      </c>
    </row>
    <row r="94" spans="1:8" ht="12.75">
      <c r="A94" s="23"/>
      <c r="B94" s="23"/>
      <c r="C94" s="23"/>
      <c r="D94" s="23"/>
      <c r="E94" s="23"/>
      <c r="F94" s="23"/>
      <c r="G94" s="23"/>
      <c r="H94" s="23"/>
    </row>
    <row r="95" spans="1:8" ht="12.75">
      <c r="A95" s="4">
        <v>52</v>
      </c>
      <c r="B95" s="5" t="s">
        <v>68</v>
      </c>
      <c r="C95" s="4">
        <v>20</v>
      </c>
      <c r="D95" s="18">
        <v>39720</v>
      </c>
      <c r="E95" s="18">
        <f>D95-F95</f>
        <v>20811</v>
      </c>
      <c r="F95" s="18">
        <v>18909</v>
      </c>
      <c r="G95" s="8">
        <v>1.2942</v>
      </c>
      <c r="H95" s="18">
        <v>24472</v>
      </c>
    </row>
    <row r="96" spans="1:8" ht="12.75">
      <c r="A96" s="4"/>
      <c r="B96" s="5"/>
      <c r="C96" s="4"/>
      <c r="D96" s="5"/>
      <c r="E96" s="5"/>
      <c r="F96" s="5"/>
      <c r="G96" s="8"/>
      <c r="H96" s="5"/>
    </row>
    <row r="97" spans="1:8" ht="12.75">
      <c r="A97" s="4">
        <v>53</v>
      </c>
      <c r="B97" s="5" t="s">
        <v>69</v>
      </c>
      <c r="C97" s="4">
        <v>64</v>
      </c>
      <c r="D97" s="18">
        <v>1057128</v>
      </c>
      <c r="E97" s="18">
        <f>D97-F97</f>
        <v>336845</v>
      </c>
      <c r="F97" s="18">
        <v>720283</v>
      </c>
      <c r="G97" s="8">
        <v>0.036</v>
      </c>
      <c r="H97" s="18">
        <v>25930</v>
      </c>
    </row>
    <row r="98" spans="1:8" ht="12.75">
      <c r="A98" s="4"/>
      <c r="B98" s="5"/>
      <c r="C98" s="4"/>
      <c r="D98" s="12"/>
      <c r="E98" s="12"/>
      <c r="F98" s="12"/>
      <c r="G98" s="8"/>
      <c r="H98" s="12"/>
    </row>
    <row r="99" spans="1:8" s="5" customFormat="1" ht="12">
      <c r="A99" s="25">
        <v>54</v>
      </c>
      <c r="B99" s="26" t="s">
        <v>88</v>
      </c>
      <c r="C99" s="25">
        <v>57</v>
      </c>
      <c r="D99" s="18">
        <v>3282006</v>
      </c>
      <c r="E99" s="18">
        <f>D99-F99</f>
        <v>624265</v>
      </c>
      <c r="F99" s="18">
        <v>2657741</v>
      </c>
      <c r="G99" s="8">
        <v>0.005</v>
      </c>
      <c r="H99" s="18">
        <v>13289</v>
      </c>
    </row>
    <row r="100" spans="1:8" ht="12.75">
      <c r="A100" s="4"/>
      <c r="B100" s="5"/>
      <c r="C100" s="4"/>
      <c r="D100" s="12"/>
      <c r="E100" s="12"/>
      <c r="F100" s="12"/>
      <c r="G100" s="8"/>
      <c r="H100" s="12"/>
    </row>
    <row r="101" spans="1:8" ht="12.75">
      <c r="A101" s="4">
        <v>55</v>
      </c>
      <c r="B101" s="5" t="s">
        <v>70</v>
      </c>
      <c r="C101" s="4">
        <v>65</v>
      </c>
      <c r="D101" s="18">
        <v>8731169</v>
      </c>
      <c r="E101" s="18">
        <f>D101-F101</f>
        <v>357080</v>
      </c>
      <c r="F101" s="18">
        <v>8374089</v>
      </c>
      <c r="G101" s="8">
        <v>0.007</v>
      </c>
      <c r="H101" s="18">
        <v>58619</v>
      </c>
    </row>
    <row r="102" spans="1:8" ht="12.75">
      <c r="A102" s="4"/>
      <c r="B102" s="5"/>
      <c r="C102" s="4"/>
      <c r="D102" s="12"/>
      <c r="E102" s="12"/>
      <c r="F102" s="12"/>
      <c r="G102" s="8"/>
      <c r="H102" s="12"/>
    </row>
    <row r="103" spans="1:8" ht="12.75">
      <c r="A103" s="4">
        <v>58</v>
      </c>
      <c r="B103" s="5" t="s">
        <v>72</v>
      </c>
      <c r="C103" s="4">
        <v>54</v>
      </c>
      <c r="D103" s="8" t="s">
        <v>74</v>
      </c>
      <c r="E103" s="5"/>
      <c r="F103" s="18">
        <v>9502</v>
      </c>
      <c r="G103" s="13" t="s">
        <v>91</v>
      </c>
      <c r="H103" s="18">
        <v>9502</v>
      </c>
    </row>
    <row r="104" spans="1:8" ht="12.75">
      <c r="A104" s="4"/>
      <c r="B104" s="5"/>
      <c r="C104" s="4"/>
      <c r="D104" s="8"/>
      <c r="E104" s="5"/>
      <c r="F104" s="5"/>
      <c r="G104" s="13"/>
      <c r="H104" s="18"/>
    </row>
    <row r="105" spans="1:8" ht="12.75">
      <c r="A105" s="4">
        <v>60</v>
      </c>
      <c r="B105" s="5" t="s">
        <v>89</v>
      </c>
      <c r="C105" s="4">
        <v>78</v>
      </c>
      <c r="D105" s="8" t="s">
        <v>86</v>
      </c>
      <c r="E105" s="5"/>
      <c r="F105" s="18">
        <v>2831</v>
      </c>
      <c r="G105" s="13" t="s">
        <v>92</v>
      </c>
      <c r="H105" s="18">
        <v>18402</v>
      </c>
    </row>
    <row r="106" spans="1:8" ht="12.75">
      <c r="A106" s="4"/>
      <c r="B106" s="5" t="s">
        <v>90</v>
      </c>
      <c r="C106" s="4"/>
      <c r="D106" s="8"/>
      <c r="E106" s="5"/>
      <c r="F106" s="5"/>
      <c r="G106" s="13"/>
      <c r="H106" s="18"/>
    </row>
    <row r="107" spans="1:8" ht="12.75">
      <c r="A107" s="4"/>
      <c r="B107" s="5"/>
      <c r="C107" s="5"/>
      <c r="D107" s="5"/>
      <c r="E107" s="5"/>
      <c r="F107" s="5"/>
      <c r="G107" s="5"/>
      <c r="H107" s="12"/>
    </row>
    <row r="108" spans="1:9" ht="12.75">
      <c r="A108" s="16"/>
      <c r="B108" s="9" t="s">
        <v>82</v>
      </c>
      <c r="C108" s="9"/>
      <c r="D108" s="9"/>
      <c r="E108" s="9"/>
      <c r="F108" s="9"/>
      <c r="G108" s="9"/>
      <c r="H108" s="11">
        <f>SUM(H91:H105)</f>
        <v>170779</v>
      </c>
      <c r="I108" s="24"/>
    </row>
    <row r="109" spans="1:8" ht="12.75">
      <c r="A109" s="4"/>
      <c r="B109" s="5"/>
      <c r="C109" s="5"/>
      <c r="D109" s="5"/>
      <c r="E109" s="5"/>
      <c r="F109" s="5" t="s">
        <v>73</v>
      </c>
      <c r="G109" s="5"/>
      <c r="H109" s="7">
        <f>SUM(H108,H86,H65,H63,H58)</f>
        <v>8425285</v>
      </c>
    </row>
    <row r="110" spans="1:8" ht="12.75">
      <c r="A110" s="4"/>
      <c r="B110" s="5"/>
      <c r="C110" s="5"/>
      <c r="D110" s="5"/>
      <c r="E110" s="5"/>
      <c r="F110" s="5"/>
      <c r="G110" s="5"/>
      <c r="H110" s="5"/>
    </row>
    <row r="111" spans="1:8" ht="12.75">
      <c r="A111" s="27" t="s">
        <v>83</v>
      </c>
      <c r="B111" s="5"/>
      <c r="C111" s="5"/>
      <c r="D111" s="5"/>
      <c r="E111" s="5"/>
      <c r="F111" s="5"/>
      <c r="G111" s="5"/>
      <c r="H111" s="5"/>
    </row>
    <row r="112" spans="1:8" ht="12.75">
      <c r="A112" s="27" t="s">
        <v>93</v>
      </c>
      <c r="B112" s="5"/>
      <c r="C112" s="5"/>
      <c r="D112" s="5"/>
      <c r="E112" s="5"/>
      <c r="F112" s="5"/>
      <c r="G112" s="5"/>
      <c r="H112" s="5"/>
    </row>
    <row r="113" spans="1:8" ht="12.75">
      <c r="A113" s="27"/>
      <c r="B113" s="5"/>
      <c r="C113" s="5"/>
      <c r="D113" s="5"/>
      <c r="E113" s="5"/>
      <c r="F113" s="5"/>
      <c r="G113" s="5"/>
      <c r="H113" s="5"/>
    </row>
    <row r="114" spans="1:8" ht="12.75">
      <c r="A114" s="27"/>
      <c r="B114" s="5"/>
      <c r="C114" s="5"/>
      <c r="D114" s="5"/>
      <c r="E114" s="5"/>
      <c r="F114" s="5"/>
      <c r="G114" s="5"/>
      <c r="H114" s="5"/>
    </row>
    <row r="115" spans="1:8" ht="12.75">
      <c r="A115" s="27" t="s">
        <v>80</v>
      </c>
      <c r="B115" s="5"/>
      <c r="C115" s="5"/>
      <c r="D115" s="5"/>
      <c r="E115" s="5"/>
      <c r="F115" s="5"/>
      <c r="G115" s="5"/>
      <c r="H115" s="5"/>
    </row>
  </sheetData>
  <mergeCells count="7">
    <mergeCell ref="A67:H67"/>
    <mergeCell ref="A88:H88"/>
    <mergeCell ref="A2:H2"/>
    <mergeCell ref="A1:H1"/>
    <mergeCell ref="A6:H6"/>
    <mergeCell ref="A60:H60"/>
    <mergeCell ref="A4:H4"/>
  </mergeCells>
  <printOptions/>
  <pageMargins left="0.75" right="0.5" top="0.5" bottom="0.5" header="0.25" footer="0.25"/>
  <pageSetup horizontalDpi="600" verticalDpi="600" orientation="portrait" r:id="rId1"/>
  <headerFooter alignWithMargins="0">
    <oddFooter xml:space="preserve">&amp;C&amp;"Times New Roman,Bold"&amp;9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damts140</cp:lastModifiedBy>
  <cp:lastPrinted>2004-05-03T18:09:22Z</cp:lastPrinted>
  <dcterms:created xsi:type="dcterms:W3CDTF">1999-03-12T20:31:23Z</dcterms:created>
  <dcterms:modified xsi:type="dcterms:W3CDTF">2004-05-05T16:58:32Z</dcterms:modified>
  <cp:category/>
  <cp:version/>
  <cp:contentType/>
  <cp:contentStatus/>
</cp:coreProperties>
</file>