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UYRSMY-QA2014" sheetId="1" r:id="rId1"/>
  </sheets>
  <calcPr calcId="125725"/>
</workbook>
</file>

<file path=xl/calcChain.xml><?xml version="1.0" encoding="utf-8"?>
<calcChain xmlns="http://schemas.openxmlformats.org/spreadsheetml/2006/main">
  <c r="H45" i="1"/>
  <c r="D45"/>
  <c r="H4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6"/>
  <c r="H47"/>
  <c r="H7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<sst xmlns="http://schemas.openxmlformats.org/spreadsheetml/2006/main" count="63" uniqueCount="62">
  <si>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</si>
  <si>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PUBLIC HARVEST STATS - CALENDAR YEAR 2014                                                 </t>
  </si>
  <si>
    <t xml:space="preserve">(TRANSACTIONS PROCESSED THRU DISTRIBUTON CYCLE ENDING  05/19/2015)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</si>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</sst>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3" fontId="14" fillId="0" borderId="0" xfId="0" applyNumberFormat="1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18" fillId="0" borderId="0" xfId="0" applyFont="1"/>
    <xf numFmtId="44" fontId="18" fillId="0" borderId="0" xfId="1" applyFont="1"/>
    <xf numFmtId="44" fontId="18" fillId="0" borderId="0" xfId="0" applyNumberFormat="1" applyFont="1"/>
    <xf numFmtId="164" fontId="18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workbookViewId="0">
      <selection activeCell="I5" sqref="I5"/>
    </sheetView>
  </sheetViews>
  <sheetFormatPr defaultRowHeight="15"/>
  <cols>
    <col min="1" max="1" width="12.7109375" customWidth="1"/>
    <col min="5" max="5" width="15.7109375" style="2" bestFit="1" customWidth="1"/>
    <col min="6" max="6" width="14.7109375" style="2" bestFit="1" customWidth="1"/>
    <col min="11" max="11" width="12.140625" bestFit="1" customWidth="1"/>
    <col min="12" max="12" width="12.42578125" bestFit="1" customWidth="1"/>
  </cols>
  <sheetData>
    <row r="1" spans="1:8">
      <c r="A1" t="s">
        <v>0</v>
      </c>
    </row>
    <row r="2" spans="1:8">
      <c r="A2" s="1">
        <v>42156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</row>
    <row r="6" spans="1:8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</row>
    <row r="7" spans="1:8">
      <c r="A7" t="s">
        <v>14</v>
      </c>
      <c r="B7">
        <v>855</v>
      </c>
      <c r="C7">
        <v>0</v>
      </c>
      <c r="D7">
        <v>855</v>
      </c>
      <c r="E7" s="2">
        <v>258246.74</v>
      </c>
      <c r="F7" s="2">
        <v>12912.33</v>
      </c>
      <c r="H7" s="3">
        <f>E7/D7</f>
        <v>302.04297076023391</v>
      </c>
    </row>
    <row r="8" spans="1:8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3" t="e">
        <f t="shared" ref="H8:H47" si="0">E8/D8</f>
        <v>#DIV/0!</v>
      </c>
    </row>
    <row r="9" spans="1:8">
      <c r="A9" t="s">
        <v>16</v>
      </c>
      <c r="B9">
        <v>6155</v>
      </c>
      <c r="C9">
        <v>0</v>
      </c>
      <c r="D9">
        <v>6155</v>
      </c>
      <c r="E9" s="2">
        <v>261792.1</v>
      </c>
      <c r="F9" s="2">
        <v>13089.52</v>
      </c>
      <c r="H9" s="3">
        <f t="shared" si="0"/>
        <v>42.53324126726239</v>
      </c>
    </row>
    <row r="10" spans="1:8">
      <c r="A10" t="s">
        <v>17</v>
      </c>
      <c r="B10">
        <v>67743</v>
      </c>
      <c r="C10">
        <v>0</v>
      </c>
      <c r="D10">
        <v>67743</v>
      </c>
      <c r="E10" s="2">
        <v>16762657.279999999</v>
      </c>
      <c r="F10" s="2">
        <v>838132.48</v>
      </c>
      <c r="H10" s="3">
        <f t="shared" si="0"/>
        <v>247.444861904551</v>
      </c>
    </row>
    <row r="11" spans="1:8">
      <c r="A11" t="s">
        <v>18</v>
      </c>
      <c r="B11">
        <v>41747</v>
      </c>
      <c r="C11">
        <v>0</v>
      </c>
      <c r="D11">
        <v>41747</v>
      </c>
      <c r="E11" s="2">
        <v>14278627.32</v>
      </c>
      <c r="F11" s="2">
        <v>713931.24</v>
      </c>
      <c r="H11" s="3">
        <f t="shared" si="0"/>
        <v>342.02762641626941</v>
      </c>
    </row>
    <row r="12" spans="1:8">
      <c r="A12" t="s">
        <v>19</v>
      </c>
      <c r="B12">
        <v>0</v>
      </c>
      <c r="C12">
        <v>0</v>
      </c>
      <c r="D12">
        <v>0</v>
      </c>
      <c r="E12" s="2">
        <v>0</v>
      </c>
      <c r="F12" s="2">
        <v>0</v>
      </c>
      <c r="H12" s="3" t="e">
        <f t="shared" si="0"/>
        <v>#DIV/0!</v>
      </c>
    </row>
    <row r="13" spans="1:8">
      <c r="A13" t="s">
        <v>20</v>
      </c>
      <c r="B13">
        <v>37835</v>
      </c>
      <c r="C13">
        <v>0</v>
      </c>
      <c r="D13">
        <v>37835</v>
      </c>
      <c r="E13" s="2">
        <v>11094205.58</v>
      </c>
      <c r="F13" s="2">
        <v>554710.02</v>
      </c>
      <c r="H13" s="3">
        <f t="shared" si="0"/>
        <v>293.22599656402804</v>
      </c>
    </row>
    <row r="14" spans="1:8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3" t="e">
        <f t="shared" si="0"/>
        <v>#DIV/0!</v>
      </c>
    </row>
    <row r="15" spans="1:8">
      <c r="A15" t="s">
        <v>22</v>
      </c>
      <c r="B15">
        <v>12196</v>
      </c>
      <c r="C15">
        <v>0</v>
      </c>
      <c r="D15">
        <v>12196</v>
      </c>
      <c r="E15" s="2">
        <v>1769298.36</v>
      </c>
      <c r="F15" s="2">
        <v>88464.81</v>
      </c>
      <c r="H15" s="3">
        <f t="shared" si="0"/>
        <v>145.07202033453592</v>
      </c>
    </row>
    <row r="16" spans="1:8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3" t="e">
        <f t="shared" si="0"/>
        <v>#DIV/0!</v>
      </c>
    </row>
    <row r="17" spans="1:13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H17" s="3" t="e">
        <f t="shared" si="0"/>
        <v>#DIV/0!</v>
      </c>
    </row>
    <row r="18" spans="1:13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3" t="e">
        <f t="shared" si="0"/>
        <v>#DIV/0!</v>
      </c>
    </row>
    <row r="19" spans="1:13">
      <c r="A19" t="s">
        <v>26</v>
      </c>
      <c r="B19">
        <v>64629</v>
      </c>
      <c r="C19">
        <v>0</v>
      </c>
      <c r="D19">
        <v>64629</v>
      </c>
      <c r="E19" s="2">
        <v>20609902.539999999</v>
      </c>
      <c r="F19" s="2">
        <v>1030494.88</v>
      </c>
      <c r="H19" s="3">
        <f t="shared" si="0"/>
        <v>318.89558155007813</v>
      </c>
    </row>
    <row r="20" spans="1:13">
      <c r="A20" t="s">
        <v>27</v>
      </c>
      <c r="B20">
        <v>0</v>
      </c>
      <c r="C20">
        <v>0</v>
      </c>
      <c r="D20">
        <v>0</v>
      </c>
      <c r="E20" s="2">
        <v>0</v>
      </c>
      <c r="F20" s="2">
        <v>0</v>
      </c>
      <c r="H20" s="3" t="e">
        <f t="shared" si="0"/>
        <v>#DIV/0!</v>
      </c>
      <c r="K20" s="4"/>
      <c r="L20" s="5"/>
      <c r="M20" s="6"/>
    </row>
    <row r="21" spans="1:13">
      <c r="A21" t="s">
        <v>28</v>
      </c>
      <c r="B21">
        <v>26547</v>
      </c>
      <c r="C21">
        <v>0</v>
      </c>
      <c r="D21">
        <v>26547</v>
      </c>
      <c r="E21" s="2">
        <v>5043769.5</v>
      </c>
      <c r="F21" s="2">
        <v>252188.32</v>
      </c>
      <c r="H21" s="3">
        <f t="shared" si="0"/>
        <v>189.9939541191095</v>
      </c>
      <c r="L21" s="6"/>
      <c r="M21" s="6"/>
    </row>
    <row r="22" spans="1:13" s="8" customFormat="1">
      <c r="A22" s="8" t="s">
        <v>29</v>
      </c>
      <c r="B22" s="8">
        <v>25888</v>
      </c>
      <c r="C22" s="8">
        <v>1</v>
      </c>
      <c r="D22" s="8">
        <v>25888</v>
      </c>
      <c r="E22" s="9">
        <v>7677525.2199999997</v>
      </c>
      <c r="F22" s="9">
        <v>383876.12</v>
      </c>
      <c r="H22" s="10">
        <f t="shared" si="0"/>
        <v>296.56695071075399</v>
      </c>
      <c r="L22" s="11"/>
      <c r="M22" s="11"/>
    </row>
    <row r="23" spans="1:13">
      <c r="A23" t="s">
        <v>30</v>
      </c>
      <c r="B23">
        <v>6265</v>
      </c>
      <c r="C23">
        <v>0</v>
      </c>
      <c r="D23">
        <v>6265</v>
      </c>
      <c r="E23" s="2">
        <v>2153754.7599999998</v>
      </c>
      <c r="F23" s="2">
        <v>107687.67999999999</v>
      </c>
      <c r="H23" s="3">
        <f t="shared" si="0"/>
        <v>343.77569992019153</v>
      </c>
      <c r="L23" s="6"/>
      <c r="M23" s="6"/>
    </row>
    <row r="24" spans="1:13">
      <c r="A24" t="s">
        <v>31</v>
      </c>
      <c r="B24">
        <v>2129</v>
      </c>
      <c r="C24">
        <v>0</v>
      </c>
      <c r="D24">
        <v>2129</v>
      </c>
      <c r="E24" s="2">
        <v>150766.65</v>
      </c>
      <c r="F24" s="2">
        <v>7538.28</v>
      </c>
      <c r="H24" s="3">
        <f t="shared" si="0"/>
        <v>70.815711601690936</v>
      </c>
      <c r="K24" s="7"/>
      <c r="L24" s="6"/>
      <c r="M24" s="6"/>
    </row>
    <row r="25" spans="1:13">
      <c r="A25" t="s">
        <v>32</v>
      </c>
      <c r="B25">
        <v>3920</v>
      </c>
      <c r="C25">
        <v>0</v>
      </c>
      <c r="D25">
        <v>3920</v>
      </c>
      <c r="E25" s="2">
        <v>537004.56999999995</v>
      </c>
      <c r="F25" s="2">
        <v>26850.21</v>
      </c>
      <c r="H25" s="3">
        <f t="shared" si="0"/>
        <v>136.99096173469385</v>
      </c>
    </row>
    <row r="26" spans="1:13">
      <c r="A26" t="s">
        <v>33</v>
      </c>
      <c r="B26">
        <v>78365</v>
      </c>
      <c r="C26">
        <v>0</v>
      </c>
      <c r="D26">
        <v>78365</v>
      </c>
      <c r="E26" s="2">
        <v>23422819.75</v>
      </c>
      <c r="F26" s="2">
        <v>1171140.42</v>
      </c>
      <c r="H26" s="3">
        <f t="shared" si="0"/>
        <v>298.89389076756203</v>
      </c>
    </row>
    <row r="27" spans="1:13">
      <c r="A27" t="s">
        <v>34</v>
      </c>
      <c r="B27">
        <v>0</v>
      </c>
      <c r="C27">
        <v>0</v>
      </c>
      <c r="D27">
        <v>0</v>
      </c>
      <c r="E27" s="2">
        <v>0</v>
      </c>
      <c r="F27" s="2">
        <v>0</v>
      </c>
      <c r="H27" s="3" t="e">
        <f t="shared" si="0"/>
        <v>#DIV/0!</v>
      </c>
    </row>
    <row r="28" spans="1:13">
      <c r="A28" t="s">
        <v>35</v>
      </c>
      <c r="B28">
        <v>18106</v>
      </c>
      <c r="C28">
        <v>0</v>
      </c>
      <c r="D28">
        <v>18106</v>
      </c>
      <c r="E28" s="2">
        <v>7315967.5499999998</v>
      </c>
      <c r="F28" s="2">
        <v>365798.27</v>
      </c>
      <c r="H28" s="3">
        <f t="shared" si="0"/>
        <v>404.06315862145146</v>
      </c>
    </row>
    <row r="29" spans="1:13">
      <c r="A29" t="s">
        <v>36</v>
      </c>
      <c r="B29">
        <v>20671</v>
      </c>
      <c r="C29">
        <v>0</v>
      </c>
      <c r="D29">
        <v>20671</v>
      </c>
      <c r="E29" s="2">
        <v>3337508.29</v>
      </c>
      <c r="F29" s="2">
        <v>166875.31</v>
      </c>
      <c r="H29" s="3">
        <f t="shared" si="0"/>
        <v>161.45848241497751</v>
      </c>
    </row>
    <row r="30" spans="1:13">
      <c r="A30" t="s">
        <v>37</v>
      </c>
      <c r="B30">
        <v>30702</v>
      </c>
      <c r="C30">
        <v>0</v>
      </c>
      <c r="D30">
        <v>30702</v>
      </c>
      <c r="E30" s="2">
        <v>10601674.18</v>
      </c>
      <c r="F30" s="2">
        <v>530083.57999999996</v>
      </c>
      <c r="H30" s="3">
        <f t="shared" si="0"/>
        <v>345.30891082014199</v>
      </c>
    </row>
    <row r="31" spans="1:13">
      <c r="A31" t="s">
        <v>38</v>
      </c>
      <c r="B31">
        <v>30115</v>
      </c>
      <c r="C31">
        <v>0</v>
      </c>
      <c r="D31">
        <v>30115</v>
      </c>
      <c r="E31" s="2">
        <v>5695231.3600000003</v>
      </c>
      <c r="F31" s="2">
        <v>284761.28999999998</v>
      </c>
      <c r="H31" s="3">
        <f t="shared" si="0"/>
        <v>189.11610028225138</v>
      </c>
    </row>
    <row r="32" spans="1:13">
      <c r="A32" t="s">
        <v>39</v>
      </c>
      <c r="B32">
        <v>10544</v>
      </c>
      <c r="C32">
        <v>0</v>
      </c>
      <c r="D32">
        <v>10544</v>
      </c>
      <c r="E32" s="2">
        <v>3663901.29</v>
      </c>
      <c r="F32" s="2">
        <v>183194.89</v>
      </c>
      <c r="H32" s="3">
        <f t="shared" si="0"/>
        <v>347.48684465098637</v>
      </c>
    </row>
    <row r="33" spans="1:11">
      <c r="A33" t="s">
        <v>40</v>
      </c>
      <c r="B33">
        <v>0</v>
      </c>
      <c r="C33">
        <v>0</v>
      </c>
      <c r="D33">
        <v>0</v>
      </c>
      <c r="E33" s="2">
        <v>0</v>
      </c>
      <c r="F33" s="2">
        <v>0</v>
      </c>
      <c r="H33" s="3" t="e">
        <f t="shared" si="0"/>
        <v>#DIV/0!</v>
      </c>
    </row>
    <row r="34" spans="1:11">
      <c r="A34" t="s">
        <v>41</v>
      </c>
      <c r="B34">
        <v>41610</v>
      </c>
      <c r="C34">
        <v>0</v>
      </c>
      <c r="D34">
        <v>41610</v>
      </c>
      <c r="E34" s="2">
        <v>15108643.810000001</v>
      </c>
      <c r="F34" s="2">
        <v>755431.82</v>
      </c>
      <c r="H34" s="3">
        <f t="shared" si="0"/>
        <v>363.10126916606589</v>
      </c>
    </row>
    <row r="35" spans="1:11">
      <c r="A35" t="s">
        <v>42</v>
      </c>
      <c r="B35">
        <v>35135</v>
      </c>
      <c r="C35">
        <v>0</v>
      </c>
      <c r="D35">
        <v>35135</v>
      </c>
      <c r="E35" s="2">
        <v>7445993.9699999997</v>
      </c>
      <c r="F35" s="2">
        <v>372299.53</v>
      </c>
      <c r="H35" s="3">
        <f t="shared" si="0"/>
        <v>211.9252588586879</v>
      </c>
    </row>
    <row r="36" spans="1:11">
      <c r="A36" t="s">
        <v>43</v>
      </c>
      <c r="B36">
        <v>64067</v>
      </c>
      <c r="C36">
        <v>0</v>
      </c>
      <c r="D36">
        <v>64067</v>
      </c>
      <c r="E36" s="2">
        <v>20606370.960000001</v>
      </c>
      <c r="F36" s="2">
        <v>1030318.28</v>
      </c>
      <c r="H36" s="3">
        <f t="shared" si="0"/>
        <v>321.63783164499665</v>
      </c>
    </row>
    <row r="37" spans="1:11">
      <c r="A37" t="s">
        <v>44</v>
      </c>
      <c r="B37">
        <v>192</v>
      </c>
      <c r="C37">
        <v>0</v>
      </c>
      <c r="D37">
        <v>192</v>
      </c>
      <c r="E37" s="2">
        <v>11953.94</v>
      </c>
      <c r="F37" s="2">
        <v>597.67999999999995</v>
      </c>
      <c r="H37" s="3">
        <f t="shared" si="0"/>
        <v>62.260104166666672</v>
      </c>
    </row>
    <row r="38" spans="1:11">
      <c r="A38" t="s">
        <v>45</v>
      </c>
      <c r="B38">
        <v>40719</v>
      </c>
      <c r="C38">
        <v>0</v>
      </c>
      <c r="D38">
        <v>40719</v>
      </c>
      <c r="E38" s="2">
        <v>7899922.7999999998</v>
      </c>
      <c r="F38" s="2">
        <v>394995.81</v>
      </c>
      <c r="H38" s="3">
        <f t="shared" si="0"/>
        <v>194.01072717895823</v>
      </c>
    </row>
    <row r="39" spans="1:11">
      <c r="A39" t="s">
        <v>46</v>
      </c>
      <c r="B39">
        <v>27183</v>
      </c>
      <c r="C39">
        <v>0</v>
      </c>
      <c r="D39">
        <v>27183</v>
      </c>
      <c r="E39" s="2">
        <v>8949080.2300000004</v>
      </c>
      <c r="F39" s="2">
        <v>447453.9</v>
      </c>
      <c r="H39" s="3">
        <f t="shared" si="0"/>
        <v>329.21606261266237</v>
      </c>
    </row>
    <row r="40" spans="1:11">
      <c r="A40" t="s">
        <v>47</v>
      </c>
      <c r="B40">
        <v>23028</v>
      </c>
      <c r="C40">
        <v>0</v>
      </c>
      <c r="D40">
        <v>23028</v>
      </c>
      <c r="E40" s="2">
        <v>6706006.8499999996</v>
      </c>
      <c r="F40" s="2">
        <v>335300.21000000002</v>
      </c>
      <c r="H40" s="3">
        <f t="shared" si="0"/>
        <v>291.21099748132707</v>
      </c>
    </row>
    <row r="41" spans="1:11">
      <c r="A41" t="s">
        <v>48</v>
      </c>
      <c r="B41">
        <v>0</v>
      </c>
      <c r="C41">
        <v>0</v>
      </c>
      <c r="D41">
        <v>0</v>
      </c>
      <c r="E41" s="2">
        <v>0</v>
      </c>
      <c r="F41" s="2">
        <v>0</v>
      </c>
      <c r="H41" s="3" t="e">
        <f t="shared" si="0"/>
        <v>#DIV/0!</v>
      </c>
    </row>
    <row r="42" spans="1:11">
      <c r="A42" t="s">
        <v>49</v>
      </c>
      <c r="B42">
        <v>22752</v>
      </c>
      <c r="C42">
        <v>0</v>
      </c>
      <c r="D42">
        <v>22752</v>
      </c>
      <c r="E42" s="2">
        <v>5969292.6200000001</v>
      </c>
      <c r="F42" s="2">
        <v>298464.52</v>
      </c>
      <c r="H42" s="3">
        <f t="shared" si="0"/>
        <v>262.36342387482421</v>
      </c>
    </row>
    <row r="43" spans="1:11">
      <c r="A43" t="s">
        <v>50</v>
      </c>
      <c r="B43">
        <v>0</v>
      </c>
      <c r="C43">
        <v>0</v>
      </c>
      <c r="D43">
        <v>0</v>
      </c>
      <c r="E43" s="2">
        <v>0</v>
      </c>
      <c r="F43" s="2">
        <v>0</v>
      </c>
      <c r="H43" s="3" t="e">
        <f t="shared" si="0"/>
        <v>#DIV/0!</v>
      </c>
    </row>
    <row r="44" spans="1:11">
      <c r="A44" t="s">
        <v>51</v>
      </c>
      <c r="B44">
        <v>9237</v>
      </c>
      <c r="C44">
        <v>0</v>
      </c>
      <c r="D44">
        <v>9237</v>
      </c>
      <c r="E44" s="2">
        <v>611782.56000000006</v>
      </c>
      <c r="F44" s="2">
        <v>30589.02</v>
      </c>
      <c r="H44" s="3">
        <f t="shared" si="0"/>
        <v>66.231737577135434</v>
      </c>
    </row>
    <row r="45" spans="1:11">
      <c r="A45" t="s">
        <v>52</v>
      </c>
      <c r="B45">
        <v>0</v>
      </c>
      <c r="C45">
        <v>0</v>
      </c>
      <c r="D45">
        <f>D48-D47-D46</f>
        <v>554235</v>
      </c>
      <c r="E45" s="2">
        <v>170674107.03999999</v>
      </c>
      <c r="F45" s="2">
        <v>8533701.9000000004</v>
      </c>
      <c r="H45" s="3">
        <f>E45/D45</f>
        <v>307.94537883749672</v>
      </c>
    </row>
    <row r="46" spans="1:11">
      <c r="A46" t="s">
        <v>53</v>
      </c>
      <c r="B46">
        <v>0</v>
      </c>
      <c r="C46">
        <v>0</v>
      </c>
      <c r="D46">
        <v>123822</v>
      </c>
      <c r="E46" s="2">
        <v>17133029.440000001</v>
      </c>
      <c r="F46" s="2">
        <v>856650.67</v>
      </c>
      <c r="H46" s="3">
        <f t="shared" si="0"/>
        <v>138.36821760268774</v>
      </c>
    </row>
    <row r="47" spans="1:11">
      <c r="A47" t="s">
        <v>54</v>
      </c>
      <c r="B47">
        <v>0</v>
      </c>
      <c r="C47">
        <v>0</v>
      </c>
      <c r="D47">
        <v>52871</v>
      </c>
      <c r="E47" s="2">
        <v>20136564.300000001</v>
      </c>
      <c r="F47" s="2">
        <v>1006827.85</v>
      </c>
      <c r="H47" s="3">
        <f t="shared" si="0"/>
        <v>380.86217964479584</v>
      </c>
    </row>
    <row r="48" spans="1:11">
      <c r="A48" t="s">
        <v>55</v>
      </c>
      <c r="B48">
        <v>730928</v>
      </c>
      <c r="C48">
        <v>1</v>
      </c>
      <c r="D48">
        <v>730928</v>
      </c>
      <c r="E48" s="2">
        <v>207943700.78</v>
      </c>
      <c r="F48" s="2">
        <v>10397180.42</v>
      </c>
      <c r="H48" s="3">
        <f>E48/D48</f>
        <v>284.49272812096405</v>
      </c>
      <c r="K48" s="3"/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PUYRSMY-QA2014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dcterms:created xsi:type="dcterms:W3CDTF">2015-08-31T16:51:33Z</dcterms:created>
  <dcterms:modified xsi:type="dcterms:W3CDTF">2015-09-09T20:50:52Z</dcterms:modified>
</cp:coreProperties>
</file>