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6215" windowHeight="7425"/>
  </bookViews>
  <sheets>
    <sheet name="PUFNLSMY-Q32014" sheetId="1" r:id="rId1"/>
  </sheets>
  <calcPr calcId="125725"/>
</workbook>
</file>

<file path=xl/calcChain.xml><?xml version="1.0" encoding="utf-8"?>
<calcChain xmlns="http://schemas.openxmlformats.org/spreadsheetml/2006/main">
  <c r="D45" i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6"/>
  <c r="B45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<sst xmlns="http://schemas.openxmlformats.org/spreadsheetml/2006/main" count="63" uniqueCount="62">
  <si>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</si>
  <si>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Q32014                                                     </t>
  </si>
  <si>
    <t xml:space="preserve">(TRANSACTIONS PROCESSED DURING DISTRIBUTION CYCLE 08/21/2014 THRU 02/18/2015)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</si>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</sst>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4" fillId="0" borderId="0" xfId="0" applyFont="1"/>
    <xf numFmtId="3" fontId="0" fillId="0" borderId="0" xfId="0" applyNumberFormat="1"/>
    <xf numFmtId="3" fontId="14" fillId="0" borderId="0" xfId="0" applyNumberFormat="1" applyFont="1"/>
    <xf numFmtId="164" fontId="0" fillId="0" borderId="0" xfId="0" applyNumberFormat="1"/>
    <xf numFmtId="164" fontId="14" fillId="0" borderId="0" xfId="0" applyNumberFormat="1" applyFont="1"/>
    <xf numFmtId="0" fontId="0" fillId="33" borderId="0" xfId="0" applyFill="1"/>
    <xf numFmtId="3" fontId="14" fillId="33" borderId="0" xfId="0" applyNumberFormat="1" applyFont="1" applyFill="1"/>
    <xf numFmtId="3" fontId="0" fillId="33" borderId="0" xfId="0" applyNumberFormat="1" applyFill="1"/>
    <xf numFmtId="164" fontId="0" fillId="33" borderId="0" xfId="0" applyNumberFormat="1" applyFill="1"/>
    <xf numFmtId="44" fontId="0" fillId="0" borderId="0" xfId="42" applyFont="1"/>
    <xf numFmtId="3" fontId="18" fillId="0" borderId="0" xfId="0" applyNumberFormat="1" applyFont="1"/>
    <xf numFmtId="164" fontId="18" fillId="0" borderId="0" xfId="0" applyNumberFormat="1" applyFont="1"/>
    <xf numFmtId="0" fontId="18" fillId="0" borderId="0" xfId="0" applyFont="1"/>
    <xf numFmtId="44" fontId="1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C1" workbookViewId="0">
      <selection activeCell="D4" sqref="D4"/>
    </sheetView>
  </sheetViews>
  <sheetFormatPr defaultRowHeight="15"/>
  <cols>
    <col min="1" max="1" width="15.5703125" customWidth="1"/>
    <col min="2" max="2" width="17.5703125" customWidth="1"/>
    <col min="3" max="3" width="12.140625" bestFit="1" customWidth="1"/>
    <col min="4" max="4" width="22.140625" bestFit="1" customWidth="1"/>
    <col min="5" max="5" width="15.5703125" customWidth="1"/>
    <col min="6" max="6" width="14.42578125" customWidth="1"/>
    <col min="8" max="8" width="9" bestFit="1" customWidth="1"/>
    <col min="10" max="11" width="11.140625" customWidth="1"/>
  </cols>
  <sheetData>
    <row r="1" spans="1:11">
      <c r="A1" t="s">
        <v>0</v>
      </c>
    </row>
    <row r="2" spans="1:11">
      <c r="A2" s="1">
        <v>42054</v>
      </c>
      <c r="B2" t="s">
        <v>1</v>
      </c>
    </row>
    <row r="3" spans="1:11">
      <c r="B3" t="s">
        <v>2</v>
      </c>
    </row>
    <row r="4" spans="1:11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11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</row>
    <row r="6" spans="1:11">
      <c r="A6" t="s">
        <v>13</v>
      </c>
      <c r="B6" s="3">
        <v>0</v>
      </c>
      <c r="C6" s="3">
        <v>0</v>
      </c>
      <c r="D6" s="3">
        <v>0</v>
      </c>
      <c r="E6" s="5">
        <v>0</v>
      </c>
      <c r="F6" s="5">
        <v>0</v>
      </c>
      <c r="H6" s="11" t="e">
        <f>E6/D6</f>
        <v>#DIV/0!</v>
      </c>
      <c r="J6" s="3"/>
      <c r="K6" s="3"/>
    </row>
    <row r="7" spans="1:11">
      <c r="A7" t="s">
        <v>14</v>
      </c>
      <c r="B7" s="3">
        <v>298</v>
      </c>
      <c r="C7" s="3">
        <v>0</v>
      </c>
      <c r="D7" s="3">
        <v>298</v>
      </c>
      <c r="E7" s="5">
        <v>126810.4</v>
      </c>
      <c r="F7" s="5">
        <v>6340.52</v>
      </c>
      <c r="H7" s="11">
        <f t="shared" ref="H7:H48" si="0">E7/D7</f>
        <v>425.53825503355705</v>
      </c>
      <c r="J7" s="3"/>
      <c r="K7" s="3"/>
    </row>
    <row r="8" spans="1:11">
      <c r="A8" t="s">
        <v>15</v>
      </c>
      <c r="B8" s="3">
        <v>0</v>
      </c>
      <c r="C8" s="3">
        <v>0</v>
      </c>
      <c r="D8" s="3">
        <v>0</v>
      </c>
      <c r="E8" s="5">
        <v>0</v>
      </c>
      <c r="F8" s="5">
        <v>0</v>
      </c>
      <c r="H8" s="11" t="e">
        <f t="shared" si="0"/>
        <v>#DIV/0!</v>
      </c>
      <c r="J8" s="3"/>
      <c r="K8" s="3"/>
    </row>
    <row r="9" spans="1:11">
      <c r="A9" t="s">
        <v>16</v>
      </c>
      <c r="B9" s="3">
        <v>1208</v>
      </c>
      <c r="C9" s="3">
        <v>0</v>
      </c>
      <c r="D9" s="3">
        <v>1208</v>
      </c>
      <c r="E9" s="5">
        <v>84738.48</v>
      </c>
      <c r="F9" s="5">
        <v>4236.8999999999996</v>
      </c>
      <c r="H9" s="11">
        <f t="shared" si="0"/>
        <v>70.147748344370854</v>
      </c>
      <c r="J9" s="3"/>
      <c r="K9" s="3"/>
    </row>
    <row r="10" spans="1:11">
      <c r="A10" t="s">
        <v>17</v>
      </c>
      <c r="B10" s="3">
        <v>45400</v>
      </c>
      <c r="C10" s="3">
        <v>0</v>
      </c>
      <c r="D10" s="3">
        <v>45400</v>
      </c>
      <c r="E10" s="5">
        <v>3501692.05</v>
      </c>
      <c r="F10" s="5">
        <v>175084.46</v>
      </c>
      <c r="H10" s="11">
        <f t="shared" si="0"/>
        <v>77.129780837004404</v>
      </c>
      <c r="J10" s="3"/>
      <c r="K10" s="3"/>
    </row>
    <row r="11" spans="1:11">
      <c r="A11" t="s">
        <v>18</v>
      </c>
      <c r="B11" s="3">
        <v>1742</v>
      </c>
      <c r="C11" s="3">
        <v>0</v>
      </c>
      <c r="D11" s="3">
        <v>1742</v>
      </c>
      <c r="E11" s="5">
        <v>687067.07</v>
      </c>
      <c r="F11" s="5">
        <v>34353.339999999997</v>
      </c>
      <c r="H11" s="11">
        <f t="shared" si="0"/>
        <v>394.41278415614232</v>
      </c>
      <c r="J11" s="3"/>
      <c r="K11" s="3"/>
    </row>
    <row r="12" spans="1:11">
      <c r="A12" t="s">
        <v>19</v>
      </c>
      <c r="B12" s="3">
        <v>0</v>
      </c>
      <c r="C12" s="3">
        <v>0</v>
      </c>
      <c r="D12" s="3">
        <v>0</v>
      </c>
      <c r="E12" s="5">
        <v>0</v>
      </c>
      <c r="F12" s="5">
        <v>0</v>
      </c>
      <c r="H12" s="11" t="e">
        <f t="shared" si="0"/>
        <v>#DIV/0!</v>
      </c>
      <c r="J12" s="3"/>
      <c r="K12" s="3"/>
    </row>
    <row r="13" spans="1:11">
      <c r="A13" t="s">
        <v>20</v>
      </c>
      <c r="B13" s="3">
        <v>14024</v>
      </c>
      <c r="C13" s="3">
        <v>0</v>
      </c>
      <c r="D13" s="3">
        <v>14024</v>
      </c>
      <c r="E13" s="5">
        <v>3300267.26</v>
      </c>
      <c r="F13" s="5">
        <v>165013.29</v>
      </c>
      <c r="H13" s="11">
        <f t="shared" si="0"/>
        <v>235.32995293782085</v>
      </c>
      <c r="J13" s="3"/>
      <c r="K13" s="3"/>
    </row>
    <row r="14" spans="1:11">
      <c r="A14" t="s">
        <v>21</v>
      </c>
      <c r="B14" s="3">
        <v>0</v>
      </c>
      <c r="C14" s="3">
        <v>0</v>
      </c>
      <c r="D14" s="3">
        <v>0</v>
      </c>
      <c r="E14" s="5">
        <v>0</v>
      </c>
      <c r="F14" s="5">
        <v>0</v>
      </c>
      <c r="H14" s="11" t="e">
        <f t="shared" si="0"/>
        <v>#DIV/0!</v>
      </c>
      <c r="J14" s="3"/>
      <c r="K14" s="3"/>
    </row>
    <row r="15" spans="1:11">
      <c r="A15" t="s">
        <v>22</v>
      </c>
      <c r="B15" s="3">
        <v>3713</v>
      </c>
      <c r="C15" s="3">
        <v>0</v>
      </c>
      <c r="D15" s="3">
        <v>3713</v>
      </c>
      <c r="E15" s="5">
        <v>610202.14</v>
      </c>
      <c r="F15" s="5">
        <v>30510.06</v>
      </c>
      <c r="H15" s="11">
        <f t="shared" si="0"/>
        <v>164.34207918125506</v>
      </c>
      <c r="J15" s="3"/>
      <c r="K15" s="3"/>
    </row>
    <row r="16" spans="1:11">
      <c r="A16" t="s">
        <v>23</v>
      </c>
      <c r="B16" s="3">
        <v>0</v>
      </c>
      <c r="C16" s="3">
        <v>0</v>
      </c>
      <c r="D16" s="3">
        <v>0</v>
      </c>
      <c r="E16" s="5">
        <v>0</v>
      </c>
      <c r="F16" s="5">
        <v>0</v>
      </c>
      <c r="H16" s="11" t="e">
        <f t="shared" si="0"/>
        <v>#DIV/0!</v>
      </c>
      <c r="J16" s="3"/>
      <c r="K16" s="3"/>
    </row>
    <row r="17" spans="1:11">
      <c r="A17" t="s">
        <v>24</v>
      </c>
      <c r="B17" s="3">
        <v>0</v>
      </c>
      <c r="C17" s="3">
        <v>0</v>
      </c>
      <c r="D17" s="3">
        <v>0</v>
      </c>
      <c r="E17" s="5">
        <v>0</v>
      </c>
      <c r="F17" s="5">
        <v>0</v>
      </c>
      <c r="H17" s="11" t="e">
        <f t="shared" si="0"/>
        <v>#DIV/0!</v>
      </c>
      <c r="J17" s="3"/>
      <c r="K17" s="3"/>
    </row>
    <row r="18" spans="1:11">
      <c r="A18" t="s">
        <v>25</v>
      </c>
      <c r="B18" s="3">
        <v>0</v>
      </c>
      <c r="C18" s="3">
        <v>0</v>
      </c>
      <c r="D18" s="3">
        <v>0</v>
      </c>
      <c r="E18" s="5">
        <v>0</v>
      </c>
      <c r="F18" s="5">
        <v>0</v>
      </c>
      <c r="H18" s="11" t="e">
        <f t="shared" si="0"/>
        <v>#DIV/0!</v>
      </c>
      <c r="J18" s="3"/>
      <c r="K18" s="3"/>
    </row>
    <row r="19" spans="1:11">
      <c r="A19" t="s">
        <v>26</v>
      </c>
      <c r="B19" s="3">
        <v>13434</v>
      </c>
      <c r="C19" s="3">
        <v>0</v>
      </c>
      <c r="D19" s="3">
        <v>13434</v>
      </c>
      <c r="E19" s="5">
        <v>3451329.21</v>
      </c>
      <c r="F19" s="5">
        <v>172566.39</v>
      </c>
      <c r="H19" s="11">
        <f t="shared" si="0"/>
        <v>256.91002009825814</v>
      </c>
      <c r="J19" s="3"/>
      <c r="K19" s="3"/>
    </row>
    <row r="20" spans="1:11">
      <c r="A20" t="s">
        <v>27</v>
      </c>
      <c r="B20" s="3">
        <v>0</v>
      </c>
      <c r="C20" s="3">
        <v>0</v>
      </c>
      <c r="D20" s="3">
        <v>0</v>
      </c>
      <c r="E20" s="5">
        <v>0</v>
      </c>
      <c r="F20" s="5">
        <v>0</v>
      </c>
      <c r="H20" s="11" t="e">
        <f t="shared" si="0"/>
        <v>#DIV/0!</v>
      </c>
      <c r="J20" s="3"/>
      <c r="K20" s="3"/>
    </row>
    <row r="21" spans="1:11">
      <c r="A21" t="s">
        <v>28</v>
      </c>
      <c r="B21" s="3">
        <v>3912</v>
      </c>
      <c r="C21" s="3">
        <v>0</v>
      </c>
      <c r="D21" s="3">
        <v>3912</v>
      </c>
      <c r="E21" s="5">
        <v>647499.81999999995</v>
      </c>
      <c r="F21" s="5">
        <v>32374.959999999999</v>
      </c>
      <c r="H21" s="11">
        <f t="shared" si="0"/>
        <v>165.51631390593045</v>
      </c>
      <c r="J21" s="3"/>
      <c r="K21" s="3"/>
    </row>
    <row r="22" spans="1:11">
      <c r="A22" t="s">
        <v>29</v>
      </c>
      <c r="B22" s="3">
        <v>8985</v>
      </c>
      <c r="C22" s="3">
        <v>0</v>
      </c>
      <c r="D22" s="3">
        <v>8985</v>
      </c>
      <c r="E22" s="5">
        <v>2262429.9300000002</v>
      </c>
      <c r="F22" s="5">
        <v>113121.44</v>
      </c>
      <c r="H22" s="11">
        <f t="shared" si="0"/>
        <v>251.8007712854758</v>
      </c>
      <c r="J22" s="3"/>
      <c r="K22" s="3"/>
    </row>
    <row r="23" spans="1:11">
      <c r="A23" t="s">
        <v>30</v>
      </c>
      <c r="B23" s="3">
        <v>1318</v>
      </c>
      <c r="C23" s="3">
        <v>0</v>
      </c>
      <c r="D23" s="3">
        <v>1318</v>
      </c>
      <c r="E23" s="5">
        <v>353392.12</v>
      </c>
      <c r="F23" s="5">
        <v>17669.580000000002</v>
      </c>
      <c r="H23" s="11">
        <f t="shared" si="0"/>
        <v>268.12755690440059</v>
      </c>
      <c r="J23" s="3"/>
      <c r="K23" s="3"/>
    </row>
    <row r="24" spans="1:11" s="7" customFormat="1">
      <c r="A24" s="7" t="s">
        <v>31</v>
      </c>
      <c r="B24" s="8">
        <v>292</v>
      </c>
      <c r="C24" s="9">
        <v>0</v>
      </c>
      <c r="D24" s="9">
        <v>292</v>
      </c>
      <c r="E24" s="10">
        <v>8757.64</v>
      </c>
      <c r="F24" s="10">
        <v>437.87</v>
      </c>
      <c r="H24" s="11">
        <f t="shared" si="0"/>
        <v>29.991917808219178</v>
      </c>
      <c r="I24" s="10"/>
      <c r="J24" s="9"/>
      <c r="K24" s="9"/>
    </row>
    <row r="25" spans="1:11">
      <c r="A25" t="s">
        <v>32</v>
      </c>
      <c r="B25" s="3">
        <v>462</v>
      </c>
      <c r="C25" s="3">
        <v>0</v>
      </c>
      <c r="D25" s="3">
        <v>462</v>
      </c>
      <c r="E25" s="5">
        <v>59406.21</v>
      </c>
      <c r="F25" s="5">
        <v>2970.3</v>
      </c>
      <c r="H25" s="11">
        <f t="shared" si="0"/>
        <v>128.58487012987013</v>
      </c>
      <c r="J25" s="3"/>
      <c r="K25" s="3"/>
    </row>
    <row r="26" spans="1:11">
      <c r="A26" t="s">
        <v>33</v>
      </c>
      <c r="B26" s="3">
        <v>25107</v>
      </c>
      <c r="C26" s="3">
        <v>0</v>
      </c>
      <c r="D26" s="3">
        <v>25107</v>
      </c>
      <c r="E26" s="5">
        <v>8161196.1600000001</v>
      </c>
      <c r="F26" s="5">
        <v>408059.69</v>
      </c>
      <c r="H26" s="11">
        <f t="shared" si="0"/>
        <v>325.05660413430519</v>
      </c>
      <c r="J26" s="3"/>
      <c r="K26" s="3"/>
    </row>
    <row r="27" spans="1:11">
      <c r="A27" t="s">
        <v>34</v>
      </c>
      <c r="B27" s="3">
        <v>0</v>
      </c>
      <c r="C27" s="3">
        <v>0</v>
      </c>
      <c r="D27" s="3">
        <v>0</v>
      </c>
      <c r="E27" s="5">
        <v>0</v>
      </c>
      <c r="F27" s="5">
        <v>0</v>
      </c>
      <c r="H27" s="11" t="e">
        <f t="shared" si="0"/>
        <v>#DIV/0!</v>
      </c>
      <c r="J27" s="3"/>
      <c r="K27" s="3"/>
    </row>
    <row r="28" spans="1:11">
      <c r="A28" t="s">
        <v>35</v>
      </c>
      <c r="B28" s="3">
        <v>4232</v>
      </c>
      <c r="C28" s="3">
        <v>0</v>
      </c>
      <c r="D28" s="3">
        <v>4232</v>
      </c>
      <c r="E28" s="5">
        <v>1615104.3</v>
      </c>
      <c r="F28" s="5">
        <v>80755.179999999993</v>
      </c>
      <c r="H28" s="11">
        <f t="shared" si="0"/>
        <v>381.64090264650287</v>
      </c>
      <c r="J28" s="3"/>
      <c r="K28" s="3"/>
    </row>
    <row r="29" spans="1:11">
      <c r="A29" t="s">
        <v>36</v>
      </c>
      <c r="B29" s="3">
        <v>5033</v>
      </c>
      <c r="C29" s="3">
        <v>0</v>
      </c>
      <c r="D29" s="3">
        <v>5033</v>
      </c>
      <c r="E29" s="5">
        <v>1068717.57</v>
      </c>
      <c r="F29" s="5">
        <v>53435.839999999997</v>
      </c>
      <c r="H29" s="11">
        <f t="shared" si="0"/>
        <v>212.342056427578</v>
      </c>
      <c r="J29" s="3"/>
      <c r="K29" s="3"/>
    </row>
    <row r="30" spans="1:11">
      <c r="A30" t="s">
        <v>37</v>
      </c>
      <c r="B30" s="3">
        <v>10635</v>
      </c>
      <c r="C30" s="3">
        <v>0</v>
      </c>
      <c r="D30" s="3">
        <v>10635</v>
      </c>
      <c r="E30" s="5">
        <v>3364420.55</v>
      </c>
      <c r="F30" s="5">
        <v>168220.99</v>
      </c>
      <c r="H30" s="11">
        <f t="shared" si="0"/>
        <v>316.35360131640806</v>
      </c>
      <c r="J30" s="3"/>
      <c r="K30" s="3"/>
    </row>
    <row r="31" spans="1:11">
      <c r="A31" t="s">
        <v>38</v>
      </c>
      <c r="B31" s="3">
        <v>5893</v>
      </c>
      <c r="C31" s="3">
        <v>0</v>
      </c>
      <c r="D31" s="3">
        <v>5893</v>
      </c>
      <c r="E31" s="5">
        <v>1298134.1100000001</v>
      </c>
      <c r="F31" s="5">
        <v>64906.63</v>
      </c>
      <c r="H31" s="11">
        <f t="shared" si="0"/>
        <v>220.28408450704228</v>
      </c>
      <c r="J31" s="3"/>
      <c r="K31" s="3"/>
    </row>
    <row r="32" spans="1:11">
      <c r="A32" t="s">
        <v>39</v>
      </c>
      <c r="B32" s="3">
        <v>935</v>
      </c>
      <c r="C32" s="3">
        <v>0</v>
      </c>
      <c r="D32" s="3">
        <v>935</v>
      </c>
      <c r="E32" s="5">
        <v>207379.99</v>
      </c>
      <c r="F32" s="5">
        <v>10368.950000000001</v>
      </c>
      <c r="H32" s="11">
        <f t="shared" si="0"/>
        <v>221.79678074866308</v>
      </c>
      <c r="J32" s="3"/>
      <c r="K32" s="3"/>
    </row>
    <row r="33" spans="1:11">
      <c r="A33" t="s">
        <v>40</v>
      </c>
      <c r="B33" s="3">
        <v>0</v>
      </c>
      <c r="C33" s="12">
        <v>0</v>
      </c>
      <c r="D33" s="12">
        <v>0</v>
      </c>
      <c r="E33" s="13">
        <v>0</v>
      </c>
      <c r="F33" s="13">
        <v>0</v>
      </c>
      <c r="G33" s="14"/>
      <c r="H33" s="11" t="e">
        <f t="shared" si="0"/>
        <v>#DIV/0!</v>
      </c>
      <c r="J33" s="3"/>
      <c r="K33" s="3"/>
    </row>
    <row r="34" spans="1:11" s="2" customFormat="1">
      <c r="A34" s="2" t="s">
        <v>41</v>
      </c>
      <c r="B34" s="4">
        <v>23500</v>
      </c>
      <c r="C34" s="12">
        <v>0</v>
      </c>
      <c r="D34" s="12">
        <v>23500</v>
      </c>
      <c r="E34" s="13">
        <v>4967051.41</v>
      </c>
      <c r="F34" s="13">
        <v>248352.4</v>
      </c>
      <c r="G34" s="14"/>
      <c r="H34" s="15">
        <f t="shared" si="0"/>
        <v>211.36388978723406</v>
      </c>
      <c r="I34" s="6"/>
      <c r="J34" s="4"/>
      <c r="K34" s="4"/>
    </row>
    <row r="35" spans="1:11">
      <c r="A35" t="s">
        <v>42</v>
      </c>
      <c r="B35" s="3">
        <v>12118</v>
      </c>
      <c r="C35" s="12">
        <v>0</v>
      </c>
      <c r="D35" s="12">
        <v>12118</v>
      </c>
      <c r="E35" s="13">
        <v>2374800.9</v>
      </c>
      <c r="F35" s="13">
        <v>118739.97</v>
      </c>
      <c r="G35" s="14"/>
      <c r="H35" s="11">
        <f t="shared" si="0"/>
        <v>195.97300709688068</v>
      </c>
      <c r="J35" s="3"/>
      <c r="K35" s="3"/>
    </row>
    <row r="36" spans="1:11">
      <c r="A36" t="s">
        <v>43</v>
      </c>
      <c r="B36" s="3">
        <v>24027</v>
      </c>
      <c r="C36" s="12">
        <v>0</v>
      </c>
      <c r="D36" s="12">
        <v>24027</v>
      </c>
      <c r="E36" s="13">
        <v>5545293.6799999997</v>
      </c>
      <c r="F36" s="13">
        <v>277264.59999999998</v>
      </c>
      <c r="G36" s="14"/>
      <c r="H36" s="11">
        <f t="shared" si="0"/>
        <v>230.79425979106836</v>
      </c>
      <c r="J36" s="3"/>
      <c r="K36" s="3"/>
    </row>
    <row r="37" spans="1:11">
      <c r="A37" t="s">
        <v>44</v>
      </c>
      <c r="B37" s="3">
        <v>192</v>
      </c>
      <c r="C37" s="12">
        <v>0</v>
      </c>
      <c r="D37" s="12">
        <v>192</v>
      </c>
      <c r="E37" s="13">
        <v>11953.94</v>
      </c>
      <c r="F37" s="13">
        <v>597.67999999999995</v>
      </c>
      <c r="G37" s="14"/>
      <c r="H37" s="11">
        <f t="shared" si="0"/>
        <v>62.260104166666672</v>
      </c>
      <c r="J37" s="3"/>
      <c r="K37" s="3"/>
    </row>
    <row r="38" spans="1:11">
      <c r="A38" t="s">
        <v>45</v>
      </c>
      <c r="B38" s="3">
        <v>13772</v>
      </c>
      <c r="C38" s="12">
        <v>0</v>
      </c>
      <c r="D38" s="12">
        <v>13772</v>
      </c>
      <c r="E38" s="13">
        <v>3062642.36</v>
      </c>
      <c r="F38" s="13">
        <v>153131.99</v>
      </c>
      <c r="G38" s="14"/>
      <c r="H38" s="11">
        <f t="shared" si="0"/>
        <v>222.38181527737439</v>
      </c>
      <c r="J38" s="3"/>
      <c r="K38" s="3"/>
    </row>
    <row r="39" spans="1:11">
      <c r="A39" t="s">
        <v>46</v>
      </c>
      <c r="B39" s="3">
        <v>9692</v>
      </c>
      <c r="C39" s="12">
        <v>0</v>
      </c>
      <c r="D39" s="12">
        <v>9692</v>
      </c>
      <c r="E39" s="13">
        <v>2895742.31</v>
      </c>
      <c r="F39" s="13">
        <v>144787.09</v>
      </c>
      <c r="G39" s="14"/>
      <c r="H39" s="11">
        <f t="shared" si="0"/>
        <v>298.77654869995871</v>
      </c>
      <c r="J39" s="3"/>
      <c r="K39" s="3"/>
    </row>
    <row r="40" spans="1:11">
      <c r="A40" t="s">
        <v>47</v>
      </c>
      <c r="B40" s="3">
        <v>7098</v>
      </c>
      <c r="C40" s="12">
        <v>0</v>
      </c>
      <c r="D40" s="12">
        <v>7098</v>
      </c>
      <c r="E40" s="13">
        <v>2492909.0699999998</v>
      </c>
      <c r="F40" s="13">
        <v>124645.38</v>
      </c>
      <c r="G40" s="14"/>
      <c r="H40" s="11">
        <f t="shared" si="0"/>
        <v>351.21288672865592</v>
      </c>
      <c r="J40" s="3"/>
      <c r="K40" s="3"/>
    </row>
    <row r="41" spans="1:11">
      <c r="A41" t="s">
        <v>48</v>
      </c>
      <c r="B41" s="3">
        <v>0</v>
      </c>
      <c r="C41" s="12">
        <v>0</v>
      </c>
      <c r="D41" s="12">
        <v>0</v>
      </c>
      <c r="E41" s="13">
        <v>0</v>
      </c>
      <c r="F41" s="13">
        <v>0</v>
      </c>
      <c r="G41" s="14"/>
      <c r="H41" s="11" t="e">
        <f t="shared" si="0"/>
        <v>#DIV/0!</v>
      </c>
      <c r="J41" s="3"/>
      <c r="K41" s="3"/>
    </row>
    <row r="42" spans="1:11">
      <c r="A42" t="s">
        <v>49</v>
      </c>
      <c r="B42" s="3">
        <v>3296</v>
      </c>
      <c r="C42" s="12">
        <v>0</v>
      </c>
      <c r="D42" s="12">
        <v>3296</v>
      </c>
      <c r="E42" s="13">
        <v>790373.62</v>
      </c>
      <c r="F42" s="13">
        <v>39518.65</v>
      </c>
      <c r="G42" s="14"/>
      <c r="H42" s="11">
        <f t="shared" si="0"/>
        <v>239.79782160194173</v>
      </c>
      <c r="J42" s="3"/>
      <c r="K42" s="3"/>
    </row>
    <row r="43" spans="1:11">
      <c r="A43" t="s">
        <v>50</v>
      </c>
      <c r="B43" s="3">
        <v>0</v>
      </c>
      <c r="C43" s="12">
        <v>0</v>
      </c>
      <c r="D43" s="12">
        <v>0</v>
      </c>
      <c r="E43" s="13">
        <v>0</v>
      </c>
      <c r="F43" s="13">
        <v>0</v>
      </c>
      <c r="G43" s="14"/>
      <c r="H43" s="11" t="e">
        <f t="shared" si="0"/>
        <v>#DIV/0!</v>
      </c>
      <c r="J43" s="3"/>
      <c r="K43" s="3"/>
    </row>
    <row r="44" spans="1:11">
      <c r="A44" t="s">
        <v>51</v>
      </c>
      <c r="B44" s="3">
        <v>1676</v>
      </c>
      <c r="C44" s="12">
        <v>0</v>
      </c>
      <c r="D44" s="12">
        <v>1676</v>
      </c>
      <c r="E44" s="13">
        <v>128154.86</v>
      </c>
      <c r="F44" s="13">
        <v>6407.71</v>
      </c>
      <c r="G44" s="14"/>
      <c r="H44" s="11">
        <f t="shared" si="0"/>
        <v>76.464713603818609</v>
      </c>
      <c r="J44" s="3"/>
      <c r="K44" s="3"/>
    </row>
    <row r="45" spans="1:11" s="2" customFormat="1" ht="13.7" customHeight="1">
      <c r="A45" s="2" t="s">
        <v>52</v>
      </c>
      <c r="B45" s="4">
        <f>D45</f>
        <v>135268</v>
      </c>
      <c r="C45" s="12">
        <v>0</v>
      </c>
      <c r="D45" s="12">
        <f>D48-D47-D46</f>
        <v>135268</v>
      </c>
      <c r="E45" s="13">
        <v>43007229.710000001</v>
      </c>
      <c r="F45" s="13">
        <v>2150360.36</v>
      </c>
      <c r="G45" s="14"/>
      <c r="H45" s="11">
        <f t="shared" si="0"/>
        <v>317.94090036076528</v>
      </c>
      <c r="J45" s="4"/>
      <c r="K45" s="4"/>
    </row>
    <row r="46" spans="1:11">
      <c r="A46" t="s">
        <v>53</v>
      </c>
      <c r="B46" s="3">
        <v>33562</v>
      </c>
      <c r="C46" s="12">
        <v>0</v>
      </c>
      <c r="D46" s="12">
        <v>33562</v>
      </c>
      <c r="E46" s="13">
        <v>4095426.53</v>
      </c>
      <c r="F46" s="13">
        <v>204771.08</v>
      </c>
      <c r="G46" s="14"/>
      <c r="H46" s="11">
        <f t="shared" si="0"/>
        <v>122.02569960073893</v>
      </c>
      <c r="I46" s="5"/>
      <c r="J46" s="11"/>
      <c r="K46" s="11"/>
    </row>
    <row r="47" spans="1:11">
      <c r="A47" t="s">
        <v>54</v>
      </c>
      <c r="B47" s="3">
        <v>17743</v>
      </c>
      <c r="C47" s="12">
        <v>0</v>
      </c>
      <c r="D47" s="12">
        <v>17743</v>
      </c>
      <c r="E47" s="13">
        <v>5974810.9199999999</v>
      </c>
      <c r="F47" s="13">
        <v>298740.42</v>
      </c>
      <c r="G47" s="14"/>
      <c r="H47" s="11">
        <f t="shared" si="0"/>
        <v>336.74186552443217</v>
      </c>
      <c r="I47" s="5"/>
      <c r="J47" s="5"/>
      <c r="K47" s="5"/>
    </row>
    <row r="48" spans="1:11" s="2" customFormat="1">
      <c r="A48" s="2" t="s">
        <v>55</v>
      </c>
      <c r="B48" s="4">
        <v>186573</v>
      </c>
      <c r="C48" s="12">
        <v>0</v>
      </c>
      <c r="D48" s="12">
        <v>186573</v>
      </c>
      <c r="E48" s="13">
        <v>53077467.159999996</v>
      </c>
      <c r="F48" s="13">
        <v>2653871.86</v>
      </c>
      <c r="G48" s="14"/>
      <c r="H48" s="11">
        <f t="shared" si="0"/>
        <v>284.48632524534628</v>
      </c>
    </row>
    <row r="49" spans="1:7">
      <c r="A49" t="s">
        <v>56</v>
      </c>
      <c r="C49" s="14"/>
      <c r="D49" s="14"/>
      <c r="E49" s="14"/>
      <c r="F49" s="14"/>
      <c r="G49" s="14"/>
    </row>
    <row r="50" spans="1:7">
      <c r="A50" t="s">
        <v>57</v>
      </c>
      <c r="C50" s="14"/>
      <c r="D50" s="14"/>
      <c r="E50" s="14"/>
      <c r="F50" s="14"/>
      <c r="G50" s="14"/>
    </row>
    <row r="51" spans="1:7">
      <c r="A51" t="s">
        <v>58</v>
      </c>
    </row>
    <row r="52" spans="1:7">
      <c r="A52" t="s">
        <v>59</v>
      </c>
    </row>
    <row r="53" spans="1:7">
      <c r="A53" t="s">
        <v>60</v>
      </c>
    </row>
    <row r="54" spans="1:7">
      <c r="A54" t="s">
        <v>61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PUFNLSMY-Q32014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chtax140</cp:lastModifiedBy>
  <dcterms:created xsi:type="dcterms:W3CDTF">2015-02-23T16:52:24Z</dcterms:created>
  <dcterms:modified xsi:type="dcterms:W3CDTF">2015-09-09T20:48:52Z</dcterms:modified>
</cp:coreProperties>
</file>