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Special Programs\Forest Tax\IS\IS Reports\B036 (T36) Private Final SMY\"/>
    </mc:Choice>
  </mc:AlternateContent>
  <bookViews>
    <workbookView xWindow="0" yWindow="0" windowWidth="24000" windowHeight="9756"/>
  </bookViews>
  <sheets>
    <sheet name="PRFNLSMY-Q12017" sheetId="1" r:id="rId1"/>
  </sheets>
  <calcPr calcId="162913"/>
</workbook>
</file>

<file path=xl/calcChain.xml><?xml version="1.0" encoding="utf-8"?>
<calcChain xmlns="http://schemas.openxmlformats.org/spreadsheetml/2006/main">
  <c r="G47" i="1" l="1"/>
  <c r="G9" i="1"/>
  <c r="G10" i="1"/>
  <c r="G11" i="1"/>
  <c r="G13" i="1"/>
  <c r="G15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5" i="1"/>
  <c r="G46" i="1"/>
  <c r="G7" i="1"/>
</calcChain>
</file>

<file path=xl/sharedStrings.xml><?xml version="1.0" encoding="utf-8"?>
<sst xmlns="http://schemas.openxmlformats.org/spreadsheetml/2006/main" count="63" uniqueCount="62">
  <si>
    <t xml:space="preserve"> B036FE                         S T A T E   O F   W A S H I N G T O N  --  D E P T   O F   R E V E N U E                             </t>
  </si>
  <si>
    <t xml:space="preserve">FOREST TAX COUNTY SUMMARY FOR - FINAL PRIVATE HARVEST STATS FOR Q12017                                                    </t>
  </si>
  <si>
    <t xml:space="preserve">(TRANSACTIONS PROCESSED DURING DISTRIBUTION CYCLE 02/17/2017 THRU 08/22/2017)                                                       </t>
  </si>
  <si>
    <t>MBF VOLUME</t>
  </si>
  <si>
    <t>TON VOLUME</t>
  </si>
  <si>
    <t>TOTAL VOLUME HARVEST</t>
  </si>
  <si>
    <t>STUMPAGE</t>
  </si>
  <si>
    <t>COUNTY</t>
  </si>
  <si>
    <t>HARVESTED</t>
  </si>
  <si>
    <t>(MBF/TON CONVERTED)</t>
  </si>
  <si>
    <t>VALUE</t>
  </si>
  <si>
    <t xml:space="preserve">ADAMS            </t>
  </si>
  <si>
    <t xml:space="preserve">ASOTIN           </t>
  </si>
  <si>
    <t xml:space="preserve">BENTON           </t>
  </si>
  <si>
    <t xml:space="preserve">CHELAN           </t>
  </si>
  <si>
    <t xml:space="preserve">CLALLAM          </t>
  </si>
  <si>
    <t xml:space="preserve">CLARK            </t>
  </si>
  <si>
    <t xml:space="preserve">COLUMBIA         </t>
  </si>
  <si>
    <t xml:space="preserve">COWLITZ          </t>
  </si>
  <si>
    <t xml:space="preserve">DOUGLAS          </t>
  </si>
  <si>
    <t xml:space="preserve">FERRY            </t>
  </si>
  <si>
    <t xml:space="preserve">FRANKLIN         </t>
  </si>
  <si>
    <t xml:space="preserve">GARFIELD         </t>
  </si>
  <si>
    <t xml:space="preserve">GRANT            </t>
  </si>
  <si>
    <t xml:space="preserve">GRAYS HARBOR     </t>
  </si>
  <si>
    <t xml:space="preserve">ISLAND           </t>
  </si>
  <si>
    <t xml:space="preserve">JEFFERSON        </t>
  </si>
  <si>
    <t xml:space="preserve">KING             </t>
  </si>
  <si>
    <t xml:space="preserve">KITSAP           </t>
  </si>
  <si>
    <t xml:space="preserve">KITTITAS         </t>
  </si>
  <si>
    <t xml:space="preserve">KLICKITAT        </t>
  </si>
  <si>
    <t xml:space="preserve">LEWIS            </t>
  </si>
  <si>
    <t xml:space="preserve">LINCOLN          </t>
  </si>
  <si>
    <t xml:space="preserve">MASON            </t>
  </si>
  <si>
    <t xml:space="preserve">OKANOGAN         </t>
  </si>
  <si>
    <t xml:space="preserve">PACIFIC          </t>
  </si>
  <si>
    <t xml:space="preserve">PEND OREILLE     </t>
  </si>
  <si>
    <t xml:space="preserve">PIERCE           </t>
  </si>
  <si>
    <t xml:space="preserve">SAN JUAN         </t>
  </si>
  <si>
    <t xml:space="preserve">SKAGIT           </t>
  </si>
  <si>
    <t xml:space="preserve">SKAMANIA         </t>
  </si>
  <si>
    <t xml:space="preserve">SNOHOMISH        </t>
  </si>
  <si>
    <t xml:space="preserve">SPOKANE          </t>
  </si>
  <si>
    <t xml:space="preserve">STEVENS          </t>
  </si>
  <si>
    <t xml:space="preserve">THURSTON         </t>
  </si>
  <si>
    <t xml:space="preserve">WAHKIAKUM        </t>
  </si>
  <si>
    <t xml:space="preserve">WALLA WALLA      </t>
  </si>
  <si>
    <t xml:space="preserve">WHATCOM          </t>
  </si>
  <si>
    <t xml:space="preserve">WHITMAN          </t>
  </si>
  <si>
    <t xml:space="preserve">YAKIMA           </t>
  </si>
  <si>
    <t xml:space="preserve">SMALL HARVESTER  </t>
  </si>
  <si>
    <t xml:space="preserve">LARGE HARVESTER  </t>
  </si>
  <si>
    <t xml:space="preserve">STATE TOTALS     </t>
  </si>
  <si>
    <t xml:space="preserve">FOOTNOTE:                                                                                                                            </t>
  </si>
  <si>
    <t xml:space="preserve">ALL TOTALS ARE FOR THE HARVEST ACTIVITY OCCURRING IN THE QTR/YR ABOVE AND INCORPORATE ANY ADJUSTMENTS TO DATE.                       </t>
  </si>
  <si>
    <t xml:space="preserve">STUMPAGE VALUE INCLUDES POST-UNITS AND CHRISTMAS TREES AND POLES-PILINGS.                                                            </t>
  </si>
  <si>
    <t xml:space="preserve">VOLUME HARVESTED LISTED DOES NOT INCLUDE 8LF SPECIES (RCP LPP) OR LF SPECIES (DFX TFX PX).                                           </t>
  </si>
  <si>
    <t xml:space="preserve">TONS CONVERTED FOR TOTAL MBF AS:  CHW/9 AND SML/6.5.                                                                                 </t>
  </si>
  <si>
    <t xml:space="preserve">TAX LIABILITY IS NET AMT (DOES NOT INCLUDE ANY RETURN CREDITS SUCH AS SALMON CREDIT).                                                </t>
  </si>
  <si>
    <t>TAX</t>
  </si>
  <si>
    <t>LIABILITY</t>
  </si>
  <si>
    <t>$/MBF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</si>
</sst>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workbookViewId="0">
      <selection activeCell="G23" sqref="G23"/>
    </sheetView>
  </sheetViews>
  <sheetFormatPr defaultRowHeight="14.4" x14ac:dyDescent="0.3"/>
  <cols>
    <col min="1" max="1" width="25.33203125" customWidth="1"/>
    <col min="2" max="2" width="20.5546875" customWidth="1"/>
    <col min="3" max="3" width="12.88671875" bestFit="1" customWidth="1"/>
    <col min="4" max="4" width="23.44140625" bestFit="1" customWidth="1"/>
    <col min="5" max="5" width="17.33203125" customWidth="1"/>
    <col min="6" max="6" width="15.6640625" customWidth="1"/>
    <col min="7" max="7" width="17.44140625" style="4" customWidth="1"/>
  </cols>
  <sheetData>
    <row r="1" spans="1:7" x14ac:dyDescent="0.3">
      <c r="A1" t="s">
        <v>0</v>
      </c>
    </row>
    <row r="2" spans="1:7" x14ac:dyDescent="0.3">
      <c r="A2" s="1">
        <v>42970</v>
      </c>
      <c r="B2" t="s">
        <v>1</v>
      </c>
    </row>
    <row r="3" spans="1:7" x14ac:dyDescent="0.3">
      <c r="B3" t="s">
        <v>2</v>
      </c>
    </row>
    <row r="4" spans="1:7" x14ac:dyDescent="0.3">
      <c r="B4" t="s">
        <v>3</v>
      </c>
      <c r="C4" t="s">
        <v>4</v>
      </c>
      <c r="D4" t="s">
        <v>5</v>
      </c>
      <c r="E4" s="2" t="s">
        <v>6</v>
      </c>
      <c r="F4" s="2" t="s">
        <v>59</v>
      </c>
    </row>
    <row r="5" spans="1:7" x14ac:dyDescent="0.3">
      <c r="A5" t="s">
        <v>7</v>
      </c>
      <c r="B5" t="s">
        <v>8</v>
      </c>
      <c r="C5" t="s">
        <v>8</v>
      </c>
      <c r="D5" t="s">
        <v>9</v>
      </c>
      <c r="E5" s="2" t="s">
        <v>10</v>
      </c>
      <c r="F5" s="2" t="s">
        <v>60</v>
      </c>
      <c r="G5" s="5" t="s">
        <v>61</v>
      </c>
    </row>
    <row r="6" spans="1:7" x14ac:dyDescent="0.3">
      <c r="A6" t="s">
        <v>11</v>
      </c>
      <c r="B6" s="3">
        <v>0</v>
      </c>
      <c r="C6" s="3">
        <v>0</v>
      </c>
      <c r="D6" s="3">
        <v>0</v>
      </c>
      <c r="E6" s="4">
        <v>0</v>
      </c>
      <c r="F6" s="4">
        <v>0</v>
      </c>
    </row>
    <row r="7" spans="1:7" x14ac:dyDescent="0.3">
      <c r="A7" t="s">
        <v>12</v>
      </c>
      <c r="B7" s="3">
        <v>207</v>
      </c>
      <c r="C7" s="3">
        <v>0</v>
      </c>
      <c r="D7" s="3">
        <v>207</v>
      </c>
      <c r="E7" s="4">
        <v>26436</v>
      </c>
      <c r="F7" s="4">
        <v>1321.8</v>
      </c>
      <c r="G7" s="4">
        <f>E7/D7</f>
        <v>127.71014492753623</v>
      </c>
    </row>
    <row r="8" spans="1:7" x14ac:dyDescent="0.3">
      <c r="A8" t="s">
        <v>13</v>
      </c>
      <c r="B8" s="3">
        <v>0</v>
      </c>
      <c r="C8" s="3">
        <v>0</v>
      </c>
      <c r="D8" s="3">
        <v>0</v>
      </c>
      <c r="E8" s="4">
        <v>0</v>
      </c>
      <c r="F8" s="4">
        <v>0</v>
      </c>
    </row>
    <row r="9" spans="1:7" x14ac:dyDescent="0.3">
      <c r="A9" t="s">
        <v>14</v>
      </c>
      <c r="B9" s="3">
        <v>2081</v>
      </c>
      <c r="C9" s="3">
        <v>1003</v>
      </c>
      <c r="D9" s="3">
        <v>2225</v>
      </c>
      <c r="E9" s="4">
        <v>432145.4</v>
      </c>
      <c r="F9" s="4">
        <v>21607.27</v>
      </c>
      <c r="G9" s="4">
        <f t="shared" ref="G9:G46" si="0">E9/D9</f>
        <v>194.22265168539326</v>
      </c>
    </row>
    <row r="10" spans="1:7" x14ac:dyDescent="0.3">
      <c r="A10" t="s">
        <v>15</v>
      </c>
      <c r="B10" s="3">
        <v>30250</v>
      </c>
      <c r="C10" s="3">
        <v>52356</v>
      </c>
      <c r="D10" s="3">
        <v>36065</v>
      </c>
      <c r="E10" s="4">
        <v>7356725.1100000003</v>
      </c>
      <c r="F10" s="4">
        <v>367836.19</v>
      </c>
      <c r="G10" s="4">
        <f t="shared" si="0"/>
        <v>203.9851687231388</v>
      </c>
    </row>
    <row r="11" spans="1:7" x14ac:dyDescent="0.3">
      <c r="A11" t="s">
        <v>16</v>
      </c>
      <c r="B11" s="3">
        <v>9148</v>
      </c>
      <c r="C11" s="3">
        <v>6011</v>
      </c>
      <c r="D11" s="3">
        <v>9816</v>
      </c>
      <c r="E11" s="4">
        <v>3327761.14</v>
      </c>
      <c r="F11" s="4">
        <v>166387.85</v>
      </c>
      <c r="G11" s="4">
        <f t="shared" si="0"/>
        <v>339.01397106764466</v>
      </c>
    </row>
    <row r="12" spans="1:7" x14ac:dyDescent="0.3">
      <c r="A12" t="s">
        <v>17</v>
      </c>
      <c r="B12" s="3">
        <v>0</v>
      </c>
      <c r="C12" s="3">
        <v>0</v>
      </c>
      <c r="D12" s="3">
        <v>0</v>
      </c>
      <c r="E12" s="4">
        <v>0</v>
      </c>
      <c r="F12" s="4">
        <v>0</v>
      </c>
    </row>
    <row r="13" spans="1:7" x14ac:dyDescent="0.3">
      <c r="A13" t="s">
        <v>18</v>
      </c>
      <c r="B13" s="3">
        <v>55959</v>
      </c>
      <c r="C13" s="3">
        <v>78116</v>
      </c>
      <c r="D13" s="3">
        <v>64631</v>
      </c>
      <c r="E13" s="4">
        <v>23048675.149999999</v>
      </c>
      <c r="F13" s="4">
        <v>1152433.68</v>
      </c>
      <c r="G13" s="4">
        <f t="shared" si="0"/>
        <v>356.61950379848679</v>
      </c>
    </row>
    <row r="14" spans="1:7" x14ac:dyDescent="0.3">
      <c r="A14" t="s">
        <v>19</v>
      </c>
      <c r="B14" s="3">
        <v>0</v>
      </c>
      <c r="C14" s="3">
        <v>0</v>
      </c>
      <c r="D14" s="3">
        <v>0</v>
      </c>
      <c r="E14" s="4">
        <v>0</v>
      </c>
      <c r="F14" s="4">
        <v>0</v>
      </c>
    </row>
    <row r="15" spans="1:7" x14ac:dyDescent="0.3">
      <c r="A15" t="s">
        <v>20</v>
      </c>
      <c r="B15" s="3">
        <v>7225</v>
      </c>
      <c r="C15" s="3">
        <v>6989</v>
      </c>
      <c r="D15" s="3">
        <v>8175</v>
      </c>
      <c r="E15" s="4">
        <v>1809120.66</v>
      </c>
      <c r="F15" s="4">
        <v>90455.99</v>
      </c>
      <c r="G15" s="4">
        <f t="shared" si="0"/>
        <v>221.29916330275228</v>
      </c>
    </row>
    <row r="16" spans="1:7" x14ac:dyDescent="0.3">
      <c r="A16" t="s">
        <v>21</v>
      </c>
      <c r="B16" s="3">
        <v>0</v>
      </c>
      <c r="C16" s="3">
        <v>0</v>
      </c>
      <c r="D16" s="3">
        <v>0</v>
      </c>
      <c r="E16" s="4">
        <v>0</v>
      </c>
      <c r="F16" s="4">
        <v>0</v>
      </c>
    </row>
    <row r="17" spans="1:7" x14ac:dyDescent="0.3">
      <c r="A17" t="s">
        <v>22</v>
      </c>
      <c r="B17" s="3">
        <v>0</v>
      </c>
      <c r="C17" s="3">
        <v>0</v>
      </c>
      <c r="D17" s="3">
        <v>0</v>
      </c>
      <c r="E17" s="4">
        <v>0</v>
      </c>
      <c r="F17" s="4">
        <v>0</v>
      </c>
    </row>
    <row r="18" spans="1:7" x14ac:dyDescent="0.3">
      <c r="A18" t="s">
        <v>23</v>
      </c>
      <c r="B18" s="3">
        <v>0</v>
      </c>
      <c r="C18" s="3">
        <v>0</v>
      </c>
      <c r="D18" s="3">
        <v>0</v>
      </c>
      <c r="E18" s="4">
        <v>0</v>
      </c>
      <c r="F18" s="4">
        <v>0</v>
      </c>
    </row>
    <row r="19" spans="1:7" x14ac:dyDescent="0.3">
      <c r="A19" t="s">
        <v>24</v>
      </c>
      <c r="B19" s="3">
        <v>39872</v>
      </c>
      <c r="C19" s="3">
        <v>64756</v>
      </c>
      <c r="D19" s="3">
        <v>47067</v>
      </c>
      <c r="E19" s="4">
        <v>12315099.57</v>
      </c>
      <c r="F19" s="4">
        <v>615754.91</v>
      </c>
      <c r="G19" s="4">
        <f t="shared" si="0"/>
        <v>261.65040410478679</v>
      </c>
    </row>
    <row r="20" spans="1:7" x14ac:dyDescent="0.3">
      <c r="A20" t="s">
        <v>25</v>
      </c>
      <c r="B20" s="3">
        <v>2451</v>
      </c>
      <c r="C20" s="3">
        <v>746</v>
      </c>
      <c r="D20" s="3">
        <v>2534</v>
      </c>
      <c r="E20" s="4">
        <v>696660.07</v>
      </c>
      <c r="F20" s="4">
        <v>34832.93</v>
      </c>
      <c r="G20" s="4">
        <f t="shared" si="0"/>
        <v>274.92504735595895</v>
      </c>
    </row>
    <row r="21" spans="1:7" x14ac:dyDescent="0.3">
      <c r="A21" t="s">
        <v>26</v>
      </c>
      <c r="B21" s="3">
        <v>16865</v>
      </c>
      <c r="C21" s="3">
        <v>41480</v>
      </c>
      <c r="D21" s="3">
        <v>21473</v>
      </c>
      <c r="E21" s="4">
        <v>5237865.5999999996</v>
      </c>
      <c r="F21" s="4">
        <v>261893.27</v>
      </c>
      <c r="G21" s="4">
        <f t="shared" si="0"/>
        <v>243.9279839798817</v>
      </c>
    </row>
    <row r="22" spans="1:7" x14ac:dyDescent="0.3">
      <c r="A22" t="s">
        <v>27</v>
      </c>
      <c r="B22" s="3">
        <v>16090</v>
      </c>
      <c r="C22" s="3">
        <v>13849</v>
      </c>
      <c r="D22" s="3">
        <v>17627</v>
      </c>
      <c r="E22" s="4">
        <v>5875968.2300000004</v>
      </c>
      <c r="F22" s="4">
        <v>293798.32</v>
      </c>
      <c r="G22" s="4">
        <f t="shared" si="0"/>
        <v>333.3504413683554</v>
      </c>
    </row>
    <row r="23" spans="1:7" x14ac:dyDescent="0.3">
      <c r="A23" t="s">
        <v>28</v>
      </c>
      <c r="B23" s="3">
        <v>2453</v>
      </c>
      <c r="C23" s="3">
        <v>2399</v>
      </c>
      <c r="D23" s="3">
        <v>2719</v>
      </c>
      <c r="E23" s="4">
        <v>1094362.54</v>
      </c>
      <c r="F23" s="4">
        <v>54718.07</v>
      </c>
      <c r="G23" s="4">
        <f t="shared" si="0"/>
        <v>402.48714233173962</v>
      </c>
    </row>
    <row r="24" spans="1:7" x14ac:dyDescent="0.3">
      <c r="A24" t="s">
        <v>29</v>
      </c>
      <c r="B24" s="3">
        <v>396</v>
      </c>
      <c r="C24" s="3">
        <v>0</v>
      </c>
      <c r="D24" s="3">
        <v>396</v>
      </c>
      <c r="E24" s="4">
        <v>48544.52</v>
      </c>
      <c r="F24" s="4">
        <v>2427.2199999999998</v>
      </c>
      <c r="G24" s="4">
        <f t="shared" si="0"/>
        <v>122.58717171717171</v>
      </c>
    </row>
    <row r="25" spans="1:7" x14ac:dyDescent="0.3">
      <c r="A25" t="s">
        <v>30</v>
      </c>
      <c r="B25" s="3">
        <v>9871</v>
      </c>
      <c r="C25" s="3">
        <v>3232</v>
      </c>
      <c r="D25" s="3">
        <v>10228</v>
      </c>
      <c r="E25" s="4">
        <v>3457770.4</v>
      </c>
      <c r="F25" s="4">
        <v>172888.49</v>
      </c>
      <c r="G25" s="4">
        <f t="shared" si="0"/>
        <v>338.06906531091124</v>
      </c>
    </row>
    <row r="26" spans="1:7" x14ac:dyDescent="0.3">
      <c r="A26" t="s">
        <v>31</v>
      </c>
      <c r="B26" s="3">
        <v>64200</v>
      </c>
      <c r="C26" s="3">
        <v>48395</v>
      </c>
      <c r="D26" s="3">
        <v>69574</v>
      </c>
      <c r="E26" s="4">
        <v>25702115.16</v>
      </c>
      <c r="F26" s="4">
        <v>1285105.57</v>
      </c>
      <c r="G26" s="4">
        <f t="shared" si="0"/>
        <v>369.42126599016876</v>
      </c>
    </row>
    <row r="27" spans="1:7" x14ac:dyDescent="0.3">
      <c r="A27" t="s">
        <v>32</v>
      </c>
      <c r="B27" s="3">
        <v>470</v>
      </c>
      <c r="C27" s="3">
        <v>0</v>
      </c>
      <c r="D27" s="3">
        <v>470</v>
      </c>
      <c r="E27" s="4">
        <v>34083.61</v>
      </c>
      <c r="F27" s="4">
        <v>1704.15</v>
      </c>
      <c r="G27" s="4">
        <f t="shared" si="0"/>
        <v>72.518319148936172</v>
      </c>
    </row>
    <row r="28" spans="1:7" x14ac:dyDescent="0.3">
      <c r="A28" t="s">
        <v>33</v>
      </c>
      <c r="B28" s="3">
        <v>27663</v>
      </c>
      <c r="C28" s="3">
        <v>32947</v>
      </c>
      <c r="D28" s="3">
        <v>31321</v>
      </c>
      <c r="E28" s="4">
        <v>12273687.99</v>
      </c>
      <c r="F28" s="4">
        <v>613684.28</v>
      </c>
      <c r="G28" s="4">
        <f t="shared" si="0"/>
        <v>391.86769228313273</v>
      </c>
    </row>
    <row r="29" spans="1:7" x14ac:dyDescent="0.3">
      <c r="A29" t="s">
        <v>34</v>
      </c>
      <c r="B29" s="3">
        <v>2065</v>
      </c>
      <c r="C29" s="3">
        <v>0</v>
      </c>
      <c r="D29" s="3">
        <v>2065</v>
      </c>
      <c r="E29" s="4">
        <v>300388.84000000003</v>
      </c>
      <c r="F29" s="4">
        <v>15019.42</v>
      </c>
      <c r="G29" s="4">
        <f t="shared" si="0"/>
        <v>145.46675060532689</v>
      </c>
    </row>
    <row r="30" spans="1:7" x14ac:dyDescent="0.3">
      <c r="A30" t="s">
        <v>35</v>
      </c>
      <c r="B30" s="3">
        <v>39546</v>
      </c>
      <c r="C30" s="3">
        <v>62093</v>
      </c>
      <c r="D30" s="3">
        <v>46444</v>
      </c>
      <c r="E30" s="4">
        <v>13749736.890000001</v>
      </c>
      <c r="F30" s="4">
        <v>687486.79</v>
      </c>
      <c r="G30" s="4">
        <f t="shared" si="0"/>
        <v>296.04979954353632</v>
      </c>
    </row>
    <row r="31" spans="1:7" x14ac:dyDescent="0.3">
      <c r="A31" t="s">
        <v>36</v>
      </c>
      <c r="B31" s="3">
        <v>6038</v>
      </c>
      <c r="C31" s="3">
        <v>6754</v>
      </c>
      <c r="D31" s="3">
        <v>6909</v>
      </c>
      <c r="E31" s="4">
        <v>1896819.93</v>
      </c>
      <c r="F31" s="4">
        <v>94840.88</v>
      </c>
      <c r="G31" s="4">
        <f t="shared" si="0"/>
        <v>274.5433391228832</v>
      </c>
    </row>
    <row r="32" spans="1:7" x14ac:dyDescent="0.3">
      <c r="A32" t="s">
        <v>37</v>
      </c>
      <c r="B32" s="3">
        <v>27324</v>
      </c>
      <c r="C32" s="3">
        <v>17578</v>
      </c>
      <c r="D32" s="3">
        <v>29278</v>
      </c>
      <c r="E32" s="4">
        <v>10267108.189999999</v>
      </c>
      <c r="F32" s="4">
        <v>513355.31</v>
      </c>
      <c r="G32" s="4">
        <f t="shared" si="0"/>
        <v>350.67655543411433</v>
      </c>
    </row>
    <row r="33" spans="1:7" x14ac:dyDescent="0.3">
      <c r="A33" t="s">
        <v>38</v>
      </c>
      <c r="B33" s="3">
        <v>171</v>
      </c>
      <c r="C33" s="3">
        <v>8</v>
      </c>
      <c r="D33" s="3">
        <v>172</v>
      </c>
      <c r="E33" s="4">
        <v>25214.44</v>
      </c>
      <c r="F33" s="4">
        <v>1260.71</v>
      </c>
      <c r="G33" s="4">
        <f t="shared" si="0"/>
        <v>146.59558139534883</v>
      </c>
    </row>
    <row r="34" spans="1:7" x14ac:dyDescent="0.3">
      <c r="A34" t="s">
        <v>39</v>
      </c>
      <c r="B34" s="3">
        <v>10631</v>
      </c>
      <c r="C34" s="3">
        <v>3677</v>
      </c>
      <c r="D34" s="3">
        <v>11039</v>
      </c>
      <c r="E34" s="4">
        <v>3818893.29</v>
      </c>
      <c r="F34" s="4">
        <v>190944.62</v>
      </c>
      <c r="G34" s="4">
        <f t="shared" si="0"/>
        <v>345.94558293323672</v>
      </c>
    </row>
    <row r="35" spans="1:7" x14ac:dyDescent="0.3">
      <c r="A35" t="s">
        <v>40</v>
      </c>
      <c r="B35" s="3">
        <v>2934</v>
      </c>
      <c r="C35" s="3">
        <v>2211</v>
      </c>
      <c r="D35" s="3">
        <v>3180</v>
      </c>
      <c r="E35" s="4">
        <v>1105487.6499999999</v>
      </c>
      <c r="F35" s="4">
        <v>55274.37</v>
      </c>
      <c r="G35" s="4">
        <f t="shared" si="0"/>
        <v>347.63762578616348</v>
      </c>
    </row>
    <row r="36" spans="1:7" x14ac:dyDescent="0.3">
      <c r="A36" t="s">
        <v>41</v>
      </c>
      <c r="B36" s="3">
        <v>13053</v>
      </c>
      <c r="C36" s="3">
        <v>13593</v>
      </c>
      <c r="D36" s="3">
        <v>14562</v>
      </c>
      <c r="E36" s="4">
        <v>4232820.28</v>
      </c>
      <c r="F36" s="4">
        <v>211640.91</v>
      </c>
      <c r="G36" s="4">
        <f t="shared" si="0"/>
        <v>290.67575058371102</v>
      </c>
    </row>
    <row r="37" spans="1:7" x14ac:dyDescent="0.3">
      <c r="A37" t="s">
        <v>42</v>
      </c>
      <c r="B37" s="3">
        <v>4754</v>
      </c>
      <c r="C37" s="3">
        <v>1307</v>
      </c>
      <c r="D37" s="3">
        <v>4937</v>
      </c>
      <c r="E37" s="4">
        <v>813758.2</v>
      </c>
      <c r="F37" s="4">
        <v>40687.82</v>
      </c>
      <c r="G37" s="4">
        <f t="shared" si="0"/>
        <v>164.82847883329956</v>
      </c>
    </row>
    <row r="38" spans="1:7" x14ac:dyDescent="0.3">
      <c r="A38" t="s">
        <v>43</v>
      </c>
      <c r="B38" s="3">
        <v>25172</v>
      </c>
      <c r="C38" s="3">
        <v>14538</v>
      </c>
      <c r="D38" s="3">
        <v>27057</v>
      </c>
      <c r="E38" s="4">
        <v>7086562.6399999997</v>
      </c>
      <c r="F38" s="4">
        <v>354327.82</v>
      </c>
      <c r="G38" s="4">
        <f t="shared" si="0"/>
        <v>261.91235687622424</v>
      </c>
    </row>
    <row r="39" spans="1:7" x14ac:dyDescent="0.3">
      <c r="A39" t="s">
        <v>44</v>
      </c>
      <c r="B39" s="3">
        <v>9728</v>
      </c>
      <c r="C39" s="3">
        <v>6788</v>
      </c>
      <c r="D39" s="3">
        <v>10483</v>
      </c>
      <c r="E39" s="4">
        <v>3975308.51</v>
      </c>
      <c r="F39" s="4">
        <v>198765.33</v>
      </c>
      <c r="G39" s="4">
        <f t="shared" si="0"/>
        <v>379.21477725841839</v>
      </c>
    </row>
    <row r="40" spans="1:7" x14ac:dyDescent="0.3">
      <c r="A40" t="s">
        <v>45</v>
      </c>
      <c r="B40" s="3">
        <v>12929</v>
      </c>
      <c r="C40" s="3">
        <v>26895</v>
      </c>
      <c r="D40" s="3">
        <v>15918</v>
      </c>
      <c r="E40" s="4">
        <v>3979686.25</v>
      </c>
      <c r="F40" s="4">
        <v>198984.29</v>
      </c>
      <c r="G40" s="4">
        <f t="shared" si="0"/>
        <v>250.01170059052646</v>
      </c>
    </row>
    <row r="41" spans="1:7" x14ac:dyDescent="0.3">
      <c r="A41" t="s">
        <v>46</v>
      </c>
      <c r="B41" s="3">
        <v>5</v>
      </c>
      <c r="C41" s="3">
        <v>0</v>
      </c>
      <c r="D41" s="3">
        <v>5</v>
      </c>
      <c r="E41" s="4">
        <v>1226.3</v>
      </c>
      <c r="F41" s="4">
        <v>61.31</v>
      </c>
      <c r="G41" s="4">
        <f t="shared" si="0"/>
        <v>245.26</v>
      </c>
    </row>
    <row r="42" spans="1:7" x14ac:dyDescent="0.3">
      <c r="A42" t="s">
        <v>47</v>
      </c>
      <c r="B42" s="3">
        <v>8971</v>
      </c>
      <c r="C42" s="3">
        <v>1928</v>
      </c>
      <c r="D42" s="3">
        <v>9186</v>
      </c>
      <c r="E42" s="4">
        <v>3348087.34</v>
      </c>
      <c r="F42" s="4">
        <v>167404.29999999999</v>
      </c>
      <c r="G42" s="4">
        <f t="shared" si="0"/>
        <v>364.47717613760068</v>
      </c>
    </row>
    <row r="43" spans="1:7" x14ac:dyDescent="0.3">
      <c r="A43" t="s">
        <v>48</v>
      </c>
      <c r="B43" s="3">
        <v>0</v>
      </c>
      <c r="C43" s="3">
        <v>0</v>
      </c>
      <c r="D43" s="3">
        <v>0</v>
      </c>
      <c r="E43" s="4">
        <v>0</v>
      </c>
      <c r="F43" s="4">
        <v>0</v>
      </c>
    </row>
    <row r="44" spans="1:7" x14ac:dyDescent="0.3">
      <c r="A44" t="s">
        <v>49</v>
      </c>
      <c r="B44" s="3">
        <v>0</v>
      </c>
      <c r="C44" s="3">
        <v>0</v>
      </c>
      <c r="D44" s="3">
        <v>0</v>
      </c>
      <c r="E44" s="4">
        <v>0</v>
      </c>
      <c r="F44" s="4">
        <v>0</v>
      </c>
    </row>
    <row r="45" spans="1:7" x14ac:dyDescent="0.3">
      <c r="A45" t="s">
        <v>50</v>
      </c>
      <c r="B45" s="3">
        <v>54449</v>
      </c>
      <c r="C45" s="3">
        <v>0</v>
      </c>
      <c r="D45" s="3">
        <v>54449</v>
      </c>
      <c r="E45" s="4">
        <v>15941844.9</v>
      </c>
      <c r="F45" s="4">
        <v>797090.12</v>
      </c>
      <c r="G45" s="4">
        <f t="shared" si="0"/>
        <v>292.78489779426621</v>
      </c>
    </row>
    <row r="46" spans="1:7" x14ac:dyDescent="0.3">
      <c r="A46" t="s">
        <v>51</v>
      </c>
      <c r="B46" s="3">
        <v>394073</v>
      </c>
      <c r="C46" s="3">
        <v>509649</v>
      </c>
      <c r="D46" s="3">
        <v>451314</v>
      </c>
      <c r="E46" s="4">
        <v>141396275</v>
      </c>
      <c r="F46" s="4">
        <v>7069813.75</v>
      </c>
      <c r="G46" s="4">
        <f t="shared" si="0"/>
        <v>313.29911104020704</v>
      </c>
    </row>
    <row r="47" spans="1:7" x14ac:dyDescent="0.3">
      <c r="A47" t="s">
        <v>52</v>
      </c>
      <c r="B47" s="3">
        <v>448522</v>
      </c>
      <c r="C47" s="3">
        <v>509649</v>
      </c>
      <c r="D47" s="3">
        <v>505763</v>
      </c>
      <c r="E47" s="4">
        <v>157338119.90000001</v>
      </c>
      <c r="F47" s="4">
        <v>7866903.8700000001</v>
      </c>
      <c r="G47" s="4">
        <f>E47/D47</f>
        <v>311.09060943564475</v>
      </c>
    </row>
    <row r="48" spans="1:7" x14ac:dyDescent="0.3">
      <c r="A48" t="s">
        <v>53</v>
      </c>
    </row>
    <row r="49" spans="1:1" x14ac:dyDescent="0.3">
      <c r="A49" t="s">
        <v>54</v>
      </c>
    </row>
    <row r="50" spans="1:1" x14ac:dyDescent="0.3">
      <c r="A50" t="s">
        <v>55</v>
      </c>
    </row>
    <row r="51" spans="1:1" x14ac:dyDescent="0.3">
      <c r="A51" t="s">
        <v>56</v>
      </c>
    </row>
    <row r="52" spans="1:1" x14ac:dyDescent="0.3">
      <c r="A52" t="s">
        <v>57</v>
      </c>
    </row>
    <row r="53" spans="1:1" x14ac:dyDescent="0.3">
      <c r="A5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PRFNLSMY-Q12017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cwspf140</dc:creator>
  <cp:lastModifiedBy>bhkft140</cp:lastModifiedBy>
  <dcterms:created xsi:type="dcterms:W3CDTF">2017-08-24T14:33:19Z</dcterms:created>
  <dcterms:modified xsi:type="dcterms:W3CDTF">2017-09-11T17:37:43Z</dcterms:modified>
</cp:coreProperties>
</file>