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6" windowWidth="11340" windowHeight="6036" activeTab="0"/>
  </bookViews>
  <sheets>
    <sheet name="Sheet1" sheetId="1" r:id="rId1"/>
  </sheets>
  <definedNames>
    <definedName name="_xlnm.Print_Area" localSheetId="0">'Sheet1'!$A$1:$N$60</definedName>
  </definedNames>
  <calcPr fullCalcOnLoad="1"/>
</workbook>
</file>

<file path=xl/sharedStrings.xml><?xml version="1.0" encoding="utf-8"?>
<sst xmlns="http://schemas.openxmlformats.org/spreadsheetml/2006/main" count="67" uniqueCount="64">
  <si>
    <t>Combined</t>
  </si>
  <si>
    <t>As Applied to</t>
  </si>
  <si>
    <t>Value of All</t>
  </si>
  <si>
    <t xml:space="preserve">Percent </t>
  </si>
  <si>
    <t>Indicated</t>
  </si>
  <si>
    <t>Property</t>
  </si>
  <si>
    <t>Local Levy</t>
  </si>
  <si>
    <t>Taxable Property</t>
  </si>
  <si>
    <t>of Tax</t>
  </si>
  <si>
    <t>County</t>
  </si>
  <si>
    <t>Ratio</t>
  </si>
  <si>
    <t>(Local Tax Base)</t>
  </si>
  <si>
    <t>Base</t>
  </si>
  <si>
    <t>Adams</t>
  </si>
  <si>
    <t xml:space="preserve"> %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</si>
  <si>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</si>
  <si>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</si>
  <si>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</si>
  <si>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</si>
  <si>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</si>
  <si>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</si>
  <si>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</si>
  <si>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</si>
  <si>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</si>
  <si>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</si>
  <si>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</si>
  <si>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Grays Harbor</t>
  </si>
  <si>
    <t>Jefferson</t>
  </si>
  <si>
    <t>King</t>
  </si>
  <si>
    <t>Kittitas</t>
  </si>
  <si>
    <t>Lewis</t>
  </si>
  <si>
    <t>Lincoln</t>
  </si>
  <si>
    <t>Mason</t>
  </si>
  <si>
    <t>Okanogan</t>
  </si>
  <si>
    <t>Pend Oreille</t>
  </si>
  <si>
    <t>San Juan</t>
  </si>
  <si>
    <t>Skagit</t>
  </si>
  <si>
    <t>Skamania</t>
  </si>
  <si>
    <t>Stevens</t>
  </si>
  <si>
    <t>Thurston</t>
  </si>
  <si>
    <t>Wahkiakum</t>
  </si>
  <si>
    <t>Walla Walla</t>
  </si>
  <si>
    <t>Whatcom</t>
  </si>
  <si>
    <t>Whitman</t>
  </si>
  <si>
    <t>Yakima</t>
  </si>
  <si>
    <t>State Total</t>
  </si>
  <si>
    <t>2  Approximate actual state levy rate (dollars per $1,000 assessed value) based on local assessment levels.</t>
  </si>
  <si>
    <r>
      <t>Tax Levy</t>
    </r>
    <r>
      <rPr>
        <b/>
        <vertAlign val="superscript"/>
        <sz val="10"/>
        <rFont val="Times New Roman"/>
        <family val="1"/>
      </rPr>
      <t>1</t>
    </r>
  </si>
  <si>
    <r>
      <t>Base</t>
    </r>
    <r>
      <rPr>
        <b/>
        <vertAlign val="superscript"/>
        <sz val="10"/>
        <rFont val="Times New Roman"/>
        <family val="1"/>
      </rPr>
      <t>2</t>
    </r>
  </si>
  <si>
    <t>Total Assessed</t>
  </si>
  <si>
    <t>Kitsap</t>
  </si>
  <si>
    <t>Snohomish</t>
  </si>
  <si>
    <t>Spokane</t>
  </si>
  <si>
    <t>Pacific</t>
  </si>
  <si>
    <t>Grant</t>
  </si>
  <si>
    <t>Island</t>
  </si>
  <si>
    <t>Klickitat</t>
  </si>
  <si>
    <t>Pierce</t>
  </si>
  <si>
    <t>Total Market</t>
  </si>
  <si>
    <t>CALCULATION OF THE 2006 STATE PROPERTY TAX LEVY</t>
  </si>
  <si>
    <t>2006 State</t>
  </si>
  <si>
    <t>2006 Rate</t>
  </si>
  <si>
    <t>Table 32C</t>
  </si>
  <si>
    <t>1  Total market value of taxable property multiplied by statewide levy rate of $2.0195215533 per $1,000 (incl. refund levies).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</si>
</sst>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  <numFmt numFmtId="166" formatCode="_(&quot;$&quot;* #,##0_);_(&quot;$&quot;* \(#,##0\);_(&quot;$&quot;* &quot;-&quot;??_);_(@_)"/>
    <numFmt numFmtId="167" formatCode="0.000_);\(0.000\)"/>
    <numFmt numFmtId="168" formatCode="0.0_);\(0.0\)"/>
    <numFmt numFmtId="169" formatCode="_(* #,##0.0_);_(* \(#,##0.0\);_(* &quot;-&quot;??_);_(@_)"/>
    <numFmt numFmtId="170" formatCode="_(* #,##0_);_(* \(#,##0\);_(* &quot;-&quot;??_);_(@_)"/>
    <numFmt numFmtId="171" formatCode="0.0E+00;\ഈ"/>
    <numFmt numFmtId="172" formatCode="0.0E+00;\⟨"/>
    <numFmt numFmtId="173" formatCode="0E+00;\⟨"/>
    <numFmt numFmtId="174" formatCode="0.000_)"/>
    <numFmt numFmtId="175" formatCode="0.0%"/>
    <numFmt numFmtId="176" formatCode="&quot;$&quot;#,##0.0000000000_);\(&quot;$&quot;#,##0.0000000000\)"/>
    <numFmt numFmtId="177" formatCode="&quot;$&quot;#,##0.000000000000_);\(&quot;$&quot;#,##0.000000000000\)"/>
    <numFmt numFmtId="178" formatCode="&quot;$&quot;#,##0.0_);\(&quot;$&quot;#,##0.0\)"/>
  </numFmts>
  <fonts count="9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vertAlign val="superscript"/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0" fontId="2" fillId="0" borderId="1" xfId="19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0" fontId="2" fillId="0" borderId="0" xfId="19" applyNumberFormat="1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>
      <alignment/>
    </xf>
    <xf numFmtId="5" fontId="2" fillId="0" borderId="0" xfId="17" applyNumberFormat="1" applyFont="1" applyAlignment="1">
      <alignment/>
    </xf>
    <xf numFmtId="166" fontId="2" fillId="0" borderId="0" xfId="17" applyNumberFormat="1" applyFont="1" applyAlignment="1">
      <alignment/>
    </xf>
    <xf numFmtId="167" fontId="2" fillId="0" borderId="0" xfId="0" applyNumberFormat="1" applyFont="1" applyAlignment="1">
      <alignment/>
    </xf>
    <xf numFmtId="2" fontId="2" fillId="0" borderId="0" xfId="19" applyNumberFormat="1" applyFont="1" applyAlignment="1">
      <alignment/>
    </xf>
    <xf numFmtId="37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4" fontId="2" fillId="0" borderId="0" xfId="19" applyNumberFormat="1" applyFont="1" applyAlignment="1">
      <alignment/>
    </xf>
    <xf numFmtId="3" fontId="2" fillId="0" borderId="0" xfId="19" applyNumberFormat="1" applyFont="1" applyAlignment="1">
      <alignment/>
    </xf>
    <xf numFmtId="164" fontId="2" fillId="0" borderId="1" xfId="0" applyNumberFormat="1" applyFont="1" applyBorder="1" applyAlignment="1" applyProtection="1">
      <alignment/>
      <protection/>
    </xf>
    <xf numFmtId="165" fontId="2" fillId="0" borderId="1" xfId="0" applyNumberFormat="1" applyFont="1" applyBorder="1" applyAlignment="1">
      <alignment/>
    </xf>
    <xf numFmtId="5" fontId="2" fillId="0" borderId="1" xfId="17" applyNumberFormat="1" applyFont="1" applyBorder="1" applyAlignment="1">
      <alignment/>
    </xf>
    <xf numFmtId="37" fontId="2" fillId="0" borderId="1" xfId="0" applyNumberFormat="1" applyFont="1" applyBorder="1" applyAlignment="1">
      <alignment/>
    </xf>
    <xf numFmtId="166" fontId="2" fillId="0" borderId="1" xfId="17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4" fontId="2" fillId="0" borderId="1" xfId="19" applyNumberFormat="1" applyFont="1" applyBorder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10" fontId="5" fillId="0" borderId="0" xfId="19" applyNumberFormat="1" applyFont="1" applyAlignment="1">
      <alignment/>
    </xf>
    <xf numFmtId="37" fontId="3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Border="1" applyAlignment="1">
      <alignment/>
    </xf>
    <xf numFmtId="5" fontId="2" fillId="0" borderId="0" xfId="17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166" fontId="2" fillId="0" borderId="0" xfId="17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19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10" fontId="2" fillId="0" borderId="0" xfId="19" applyNumberFormat="1" applyFont="1" applyAlignment="1">
      <alignment horizontal="center"/>
    </xf>
    <xf numFmtId="10" fontId="2" fillId="0" borderId="1" xfId="19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A38">
      <selection activeCell="I18" sqref="I18"/>
    </sheetView>
  </sheetViews>
  <sheetFormatPr defaultColWidth="9.140625" defaultRowHeight="12.75"/>
  <cols>
    <col min="1" max="1" width="9.57421875" style="2" customWidth="1"/>
    <col min="2" max="2" width="1.57421875" style="2" customWidth="1"/>
    <col min="3" max="3" width="6.28125" style="2" customWidth="1"/>
    <col min="4" max="4" width="1.28515625" style="2" customWidth="1"/>
    <col min="5" max="5" width="15.8515625" style="2" customWidth="1"/>
    <col min="6" max="6" width="0.71875" style="2" customWidth="1"/>
    <col min="7" max="7" width="15.140625" style="2" customWidth="1"/>
    <col min="8" max="8" width="1.421875" style="2" customWidth="1"/>
    <col min="9" max="9" width="8.28125" style="2" customWidth="1"/>
    <col min="10" max="10" width="1.421875" style="2" customWidth="1"/>
    <col min="11" max="11" width="16.8515625" style="2" customWidth="1"/>
    <col min="12" max="12" width="0.85546875" style="2" customWidth="1"/>
    <col min="13" max="13" width="8.00390625" style="2" customWidth="1"/>
    <col min="14" max="14" width="3.00390625" style="2" customWidth="1"/>
    <col min="15" max="15" width="4.28125" style="2" customWidth="1"/>
    <col min="16" max="16384" width="9.140625" style="2" customWidth="1"/>
  </cols>
  <sheetData>
    <row r="1" spans="1:14" ht="17.25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8" customHeight="1">
      <c r="A2" s="43" t="s">
        <v>59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0.5" customHeight="1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4"/>
    </row>
    <row r="4" spans="1:14" ht="12.75">
      <c r="A4" s="6"/>
      <c r="B4" s="6"/>
      <c r="C4" s="6"/>
      <c r="D4" s="6"/>
      <c r="E4" s="6"/>
      <c r="F4" s="6"/>
      <c r="G4" s="6"/>
      <c r="H4" s="6"/>
      <c r="I4" s="7" t="s">
        <v>61</v>
      </c>
      <c r="J4" s="6"/>
      <c r="K4" s="7" t="s">
        <v>49</v>
      </c>
      <c r="L4" s="6"/>
      <c r="M4" s="8"/>
      <c r="N4" s="6"/>
    </row>
    <row r="5" spans="1:14" ht="12" customHeight="1">
      <c r="A5" s="6"/>
      <c r="B5" s="6" t="s">
        <v>0</v>
      </c>
      <c r="C5" s="7"/>
      <c r="D5" s="7"/>
      <c r="E5" s="7" t="s">
        <v>58</v>
      </c>
      <c r="F5" s="6"/>
      <c r="G5" s="7" t="s">
        <v>60</v>
      </c>
      <c r="H5" s="7"/>
      <c r="I5" s="7" t="s">
        <v>1</v>
      </c>
      <c r="J5" s="6"/>
      <c r="K5" s="7" t="s">
        <v>2</v>
      </c>
      <c r="L5" s="6"/>
      <c r="M5" s="44" t="s">
        <v>3</v>
      </c>
      <c r="N5" s="44"/>
    </row>
    <row r="6" spans="1:14" ht="12" customHeight="1">
      <c r="A6" s="6"/>
      <c r="B6" s="6"/>
      <c r="C6" s="7" t="s">
        <v>4</v>
      </c>
      <c r="D6" s="7"/>
      <c r="E6" s="7" t="s">
        <v>2</v>
      </c>
      <c r="F6" s="6"/>
      <c r="G6" s="7" t="s">
        <v>5</v>
      </c>
      <c r="H6" s="7"/>
      <c r="I6" s="7" t="s">
        <v>6</v>
      </c>
      <c r="J6" s="6"/>
      <c r="K6" s="7" t="s">
        <v>7</v>
      </c>
      <c r="L6" s="6"/>
      <c r="M6" s="44" t="s">
        <v>8</v>
      </c>
      <c r="N6" s="44"/>
    </row>
    <row r="7" spans="1:14" ht="13.5" customHeight="1">
      <c r="A7" s="9" t="s">
        <v>9</v>
      </c>
      <c r="B7" s="9"/>
      <c r="C7" s="10" t="s">
        <v>10</v>
      </c>
      <c r="D7" s="10"/>
      <c r="E7" s="10" t="s">
        <v>7</v>
      </c>
      <c r="F7" s="4"/>
      <c r="G7" s="10" t="s">
        <v>47</v>
      </c>
      <c r="H7" s="10"/>
      <c r="I7" s="10" t="s">
        <v>48</v>
      </c>
      <c r="J7" s="4"/>
      <c r="K7" s="10" t="s">
        <v>11</v>
      </c>
      <c r="L7" s="4"/>
      <c r="M7" s="45" t="s">
        <v>12</v>
      </c>
      <c r="N7" s="45"/>
    </row>
    <row r="8" spans="1:14" ht="16.5" customHeight="1">
      <c r="A8" s="6"/>
      <c r="B8" s="6"/>
      <c r="C8" s="41"/>
      <c r="D8" s="6"/>
      <c r="E8" s="41"/>
      <c r="F8" s="6"/>
      <c r="G8" s="41"/>
      <c r="H8" s="6"/>
      <c r="I8" s="41"/>
      <c r="J8" s="6"/>
      <c r="K8" s="42"/>
      <c r="L8" s="6"/>
      <c r="M8" s="8"/>
      <c r="N8" s="6"/>
    </row>
    <row r="9" spans="1:14" ht="12.75">
      <c r="A9" s="1" t="s">
        <v>13</v>
      </c>
      <c r="B9" s="1"/>
      <c r="C9" s="11">
        <v>92.3</v>
      </c>
      <c r="D9" s="12"/>
      <c r="E9" s="13">
        <v>1260482635</v>
      </c>
      <c r="F9" s="14"/>
      <c r="G9" s="13">
        <v>2538860</v>
      </c>
      <c r="H9" s="13"/>
      <c r="I9" s="15">
        <v>2.182</v>
      </c>
      <c r="J9" s="6"/>
      <c r="K9" s="13">
        <v>1163702407</v>
      </c>
      <c r="L9" s="6"/>
      <c r="M9" s="16">
        <f>(K9/K$56)*100</f>
        <v>0.1575989276151323</v>
      </c>
      <c r="N9" s="6" t="s">
        <v>14</v>
      </c>
    </row>
    <row r="10" spans="1:14" ht="12.75">
      <c r="A10" s="1" t="s">
        <v>15</v>
      </c>
      <c r="B10" s="1"/>
      <c r="C10" s="11">
        <v>81.3</v>
      </c>
      <c r="D10" s="12"/>
      <c r="E10" s="17">
        <v>1282265692</v>
      </c>
      <c r="F10" s="17"/>
      <c r="G10" s="17">
        <v>2582735</v>
      </c>
      <c r="H10" s="17"/>
      <c r="I10" s="15">
        <v>2.478</v>
      </c>
      <c r="J10" s="6"/>
      <c r="K10" s="17">
        <v>1042088436</v>
      </c>
      <c r="L10" s="6"/>
      <c r="M10" s="16">
        <f aca="true" t="shared" si="0" ref="M10:M54">(K10/K$56)*100</f>
        <v>0.1411288822690649</v>
      </c>
      <c r="N10" s="6"/>
    </row>
    <row r="11" spans="1:14" ht="12.75">
      <c r="A11" s="1" t="s">
        <v>16</v>
      </c>
      <c r="B11" s="1"/>
      <c r="C11" s="18">
        <v>89</v>
      </c>
      <c r="D11" s="12"/>
      <c r="E11" s="17">
        <v>12044022339</v>
      </c>
      <c r="F11" s="17"/>
      <c r="G11" s="17">
        <v>24259026</v>
      </c>
      <c r="H11" s="17"/>
      <c r="I11" s="15">
        <v>2.263</v>
      </c>
      <c r="J11" s="6"/>
      <c r="K11" s="17">
        <v>10720594717</v>
      </c>
      <c r="L11" s="6"/>
      <c r="M11" s="16">
        <f t="shared" si="0"/>
        <v>1.4518782642645618</v>
      </c>
      <c r="N11" s="6"/>
    </row>
    <row r="12" spans="1:14" ht="12.75">
      <c r="A12" s="1" t="s">
        <v>17</v>
      </c>
      <c r="B12" s="1"/>
      <c r="C12" s="11">
        <v>69.6</v>
      </c>
      <c r="D12" s="12"/>
      <c r="E12" s="17">
        <v>8562803390</v>
      </c>
      <c r="F12" s="17"/>
      <c r="G12" s="17">
        <v>17247168</v>
      </c>
      <c r="H12" s="17"/>
      <c r="I12" s="15">
        <v>2.895</v>
      </c>
      <c r="J12" s="6"/>
      <c r="K12" s="17">
        <v>5956938341</v>
      </c>
      <c r="L12" s="6"/>
      <c r="M12" s="16">
        <f t="shared" si="0"/>
        <v>0.806741559322963</v>
      </c>
      <c r="N12" s="6"/>
    </row>
    <row r="13" spans="1:14" ht="12.75">
      <c r="A13" s="1" t="s">
        <v>18</v>
      </c>
      <c r="B13" s="1"/>
      <c r="C13" s="11">
        <v>82.5</v>
      </c>
      <c r="D13" s="12"/>
      <c r="E13" s="17">
        <v>9068788253</v>
      </c>
      <c r="F13" s="17"/>
      <c r="G13" s="17">
        <v>18266320</v>
      </c>
      <c r="H13" s="17"/>
      <c r="I13" s="15">
        <v>2.443</v>
      </c>
      <c r="J13" s="6"/>
      <c r="K13" s="17">
        <v>7477659707</v>
      </c>
      <c r="L13" s="6"/>
      <c r="M13" s="16">
        <f t="shared" si="0"/>
        <v>1.0126911689837936</v>
      </c>
      <c r="N13" s="6"/>
    </row>
    <row r="14" spans="1:14" ht="6" customHeight="1">
      <c r="A14" s="6"/>
      <c r="B14" s="6"/>
      <c r="C14" s="11"/>
      <c r="D14" s="12"/>
      <c r="E14" s="17"/>
      <c r="F14" s="17"/>
      <c r="G14" s="17"/>
      <c r="H14" s="17"/>
      <c r="I14" s="15"/>
      <c r="J14" s="6"/>
      <c r="K14" s="17"/>
      <c r="L14" s="6"/>
      <c r="M14" s="16"/>
      <c r="N14" s="6"/>
    </row>
    <row r="15" spans="1:14" ht="12.75">
      <c r="A15" s="1" t="s">
        <v>19</v>
      </c>
      <c r="B15" s="1"/>
      <c r="C15" s="11">
        <v>93.1</v>
      </c>
      <c r="D15" s="12"/>
      <c r="E15" s="17">
        <v>45979122324</v>
      </c>
      <c r="F15" s="17"/>
      <c r="G15" s="17">
        <v>92610982</v>
      </c>
      <c r="H15" s="17"/>
      <c r="I15" s="15">
        <v>2.165</v>
      </c>
      <c r="J15" s="6"/>
      <c r="K15" s="17">
        <v>42785231323</v>
      </c>
      <c r="L15" s="6"/>
      <c r="M15" s="16">
        <f t="shared" si="0"/>
        <v>5.794356472676925</v>
      </c>
      <c r="N15" s="6"/>
    </row>
    <row r="16" spans="1:14" ht="12.75">
      <c r="A16" s="1" t="s">
        <v>20</v>
      </c>
      <c r="B16" s="1"/>
      <c r="C16" s="11">
        <v>93.3</v>
      </c>
      <c r="D16" s="12"/>
      <c r="E16" s="17">
        <v>405425881</v>
      </c>
      <c r="F16" s="17"/>
      <c r="G16" s="17">
        <v>816607</v>
      </c>
      <c r="H16" s="17"/>
      <c r="I16" s="15">
        <v>2.158</v>
      </c>
      <c r="J16" s="6"/>
      <c r="K16" s="17">
        <v>378324952</v>
      </c>
      <c r="L16" s="6"/>
      <c r="M16" s="16">
        <f t="shared" si="0"/>
        <v>0.051236129070966516</v>
      </c>
      <c r="N16" s="6"/>
    </row>
    <row r="17" spans="1:14" ht="12.75">
      <c r="A17" s="1" t="s">
        <v>21</v>
      </c>
      <c r="B17" s="1"/>
      <c r="C17" s="11">
        <v>85.1</v>
      </c>
      <c r="D17" s="12"/>
      <c r="E17" s="17">
        <v>9161979749</v>
      </c>
      <c r="F17" s="17"/>
      <c r="G17" s="17">
        <v>18454026</v>
      </c>
      <c r="H17" s="17"/>
      <c r="I17" s="15">
        <v>2.368</v>
      </c>
      <c r="J17" s="6"/>
      <c r="K17" s="17">
        <v>7792405547</v>
      </c>
      <c r="L17" s="6"/>
      <c r="M17" s="16">
        <f t="shared" si="0"/>
        <v>1.055316849361306</v>
      </c>
      <c r="N17" s="6"/>
    </row>
    <row r="18" spans="1:14" ht="12.75">
      <c r="A18" s="1" t="s">
        <v>22</v>
      </c>
      <c r="B18" s="1"/>
      <c r="C18" s="11">
        <v>87.3</v>
      </c>
      <c r="D18" s="12"/>
      <c r="E18" s="17">
        <v>2896583118</v>
      </c>
      <c r="F18" s="17"/>
      <c r="G18" s="17">
        <v>5834287</v>
      </c>
      <c r="H18" s="17"/>
      <c r="I18" s="15">
        <v>2.307</v>
      </c>
      <c r="J18" s="6"/>
      <c r="K18" s="17">
        <v>2528759890</v>
      </c>
      <c r="L18" s="6"/>
      <c r="M18" s="16">
        <f t="shared" si="0"/>
        <v>0.3424671500745292</v>
      </c>
      <c r="N18" s="6"/>
    </row>
    <row r="19" spans="1:14" ht="12.75">
      <c r="A19" s="1" t="s">
        <v>23</v>
      </c>
      <c r="B19" s="1"/>
      <c r="C19" s="11">
        <v>84.9</v>
      </c>
      <c r="D19" s="12"/>
      <c r="E19" s="17">
        <v>494521492</v>
      </c>
      <c r="F19" s="17"/>
      <c r="G19" s="17">
        <v>996063</v>
      </c>
      <c r="H19" s="17"/>
      <c r="I19" s="15">
        <v>2.373</v>
      </c>
      <c r="J19" s="6"/>
      <c r="K19" s="17">
        <v>419832554</v>
      </c>
      <c r="L19" s="6"/>
      <c r="M19" s="16">
        <f t="shared" si="0"/>
        <v>0.05685745762002375</v>
      </c>
      <c r="N19" s="6"/>
    </row>
    <row r="20" spans="1:14" ht="6" customHeight="1">
      <c r="A20" s="6"/>
      <c r="B20" s="6"/>
      <c r="C20" s="11"/>
      <c r="D20" s="12"/>
      <c r="E20" s="17"/>
      <c r="F20" s="17"/>
      <c r="G20" s="17"/>
      <c r="H20" s="17"/>
      <c r="I20" s="15"/>
      <c r="J20" s="6"/>
      <c r="K20" s="17"/>
      <c r="L20" s="6"/>
      <c r="M20" s="16"/>
      <c r="N20" s="6"/>
    </row>
    <row r="21" spans="1:14" ht="12.75">
      <c r="A21" s="1" t="s">
        <v>24</v>
      </c>
      <c r="B21" s="1"/>
      <c r="C21" s="11">
        <v>83.6</v>
      </c>
      <c r="D21" s="12"/>
      <c r="E21" s="17">
        <v>4257301643</v>
      </c>
      <c r="F21" s="17"/>
      <c r="G21" s="17">
        <v>8575042</v>
      </c>
      <c r="H21" s="17"/>
      <c r="I21" s="15">
        <v>2.409</v>
      </c>
      <c r="J21" s="6"/>
      <c r="K21" s="17">
        <v>3559178924</v>
      </c>
      <c r="L21" s="6"/>
      <c r="M21" s="16">
        <f t="shared" si="0"/>
        <v>0.48201565816025715</v>
      </c>
      <c r="N21" s="6"/>
    </row>
    <row r="22" spans="1:14" ht="12.75">
      <c r="A22" s="1" t="s">
        <v>25</v>
      </c>
      <c r="B22" s="1"/>
      <c r="C22" s="11">
        <v>92.4</v>
      </c>
      <c r="D22" s="12"/>
      <c r="E22" s="17">
        <v>180571350</v>
      </c>
      <c r="F22" s="17"/>
      <c r="G22" s="17">
        <v>363706</v>
      </c>
      <c r="H22" s="17"/>
      <c r="I22" s="15">
        <v>2.179</v>
      </c>
      <c r="J22" s="6"/>
      <c r="K22" s="17">
        <v>166929868</v>
      </c>
      <c r="L22" s="6"/>
      <c r="M22" s="16">
        <f t="shared" si="0"/>
        <v>0.022607127067440697</v>
      </c>
      <c r="N22" s="6"/>
    </row>
    <row r="23" spans="1:14" ht="12.75">
      <c r="A23" s="1" t="s">
        <v>54</v>
      </c>
      <c r="B23" s="1"/>
      <c r="C23" s="11">
        <v>87.3</v>
      </c>
      <c r="D23" s="12"/>
      <c r="E23" s="17">
        <v>5543989020</v>
      </c>
      <c r="F23" s="17"/>
      <c r="G23" s="17">
        <v>11166683</v>
      </c>
      <c r="H23" s="17"/>
      <c r="I23" s="15">
        <v>2.308</v>
      </c>
      <c r="J23" s="6"/>
      <c r="K23" s="17">
        <v>4839027947</v>
      </c>
      <c r="L23" s="6"/>
      <c r="M23" s="16">
        <f t="shared" si="0"/>
        <v>0.6553441932915546</v>
      </c>
      <c r="N23" s="6"/>
    </row>
    <row r="24" spans="1:14" ht="12.75">
      <c r="A24" s="1" t="s">
        <v>26</v>
      </c>
      <c r="B24" s="1"/>
      <c r="C24" s="11">
        <v>72.1</v>
      </c>
      <c r="D24" s="12"/>
      <c r="E24" s="17">
        <v>6362786663</v>
      </c>
      <c r="F24" s="17"/>
      <c r="G24" s="17">
        <v>12815902</v>
      </c>
      <c r="H24" s="17"/>
      <c r="I24" s="15">
        <v>2.795</v>
      </c>
      <c r="J24" s="6"/>
      <c r="K24" s="17">
        <v>4585531856</v>
      </c>
      <c r="L24" s="6"/>
      <c r="M24" s="16">
        <f t="shared" si="0"/>
        <v>0.6210134985573053</v>
      </c>
      <c r="N24" s="6"/>
    </row>
    <row r="25" spans="1:14" ht="12.75">
      <c r="A25" s="1" t="s">
        <v>55</v>
      </c>
      <c r="B25" s="1"/>
      <c r="C25" s="11">
        <v>94.3</v>
      </c>
      <c r="D25" s="12"/>
      <c r="E25" s="17">
        <v>13219059799</v>
      </c>
      <c r="F25" s="17"/>
      <c r="G25" s="17">
        <v>26625782</v>
      </c>
      <c r="H25" s="17"/>
      <c r="I25" s="15">
        <v>2.135</v>
      </c>
      <c r="J25" s="6"/>
      <c r="K25" s="17">
        <v>12468910590</v>
      </c>
      <c r="L25" s="6"/>
      <c r="M25" s="16">
        <f t="shared" si="0"/>
        <v>1.6886507458370896</v>
      </c>
      <c r="N25" s="6"/>
    </row>
    <row r="26" spans="1:14" ht="6" customHeight="1">
      <c r="A26" s="6"/>
      <c r="B26" s="6"/>
      <c r="C26" s="11"/>
      <c r="D26" s="12"/>
      <c r="E26" s="17"/>
      <c r="F26" s="17"/>
      <c r="G26" s="17"/>
      <c r="H26" s="17"/>
      <c r="I26" s="15"/>
      <c r="J26" s="6"/>
      <c r="K26" s="17"/>
      <c r="L26" s="6"/>
      <c r="M26" s="16"/>
      <c r="N26" s="6"/>
    </row>
    <row r="27" spans="1:14" ht="12.75">
      <c r="A27" s="1" t="s">
        <v>27</v>
      </c>
      <c r="B27" s="1"/>
      <c r="C27" s="11">
        <v>86.1</v>
      </c>
      <c r="D27" s="12"/>
      <c r="E27" s="17">
        <v>4510056146</v>
      </c>
      <c r="F27" s="17"/>
      <c r="G27" s="17">
        <v>9084139</v>
      </c>
      <c r="H27" s="17"/>
      <c r="I27" s="15">
        <v>2.339</v>
      </c>
      <c r="J27" s="6"/>
      <c r="K27" s="17">
        <v>3883115073</v>
      </c>
      <c r="L27" s="6"/>
      <c r="M27" s="16">
        <f t="shared" si="0"/>
        <v>0.5258859719029146</v>
      </c>
      <c r="N27" s="6"/>
    </row>
    <row r="28" spans="1:14" ht="12.75">
      <c r="A28" s="1" t="s">
        <v>28</v>
      </c>
      <c r="B28" s="1"/>
      <c r="C28" s="11">
        <v>87.2</v>
      </c>
      <c r="D28" s="12"/>
      <c r="E28" s="17">
        <v>339296361433</v>
      </c>
      <c r="F28" s="17"/>
      <c r="G28" s="17">
        <v>683409504</v>
      </c>
      <c r="H28" s="17"/>
      <c r="I28" s="15">
        <v>2.31</v>
      </c>
      <c r="J28" s="6"/>
      <c r="K28" s="17">
        <v>295891263577</v>
      </c>
      <c r="L28" s="6"/>
      <c r="M28" s="16">
        <f t="shared" si="0"/>
        <v>40.07222598313458</v>
      </c>
      <c r="N28" s="6"/>
    </row>
    <row r="29" spans="1:14" ht="12.75">
      <c r="A29" s="1" t="s">
        <v>50</v>
      </c>
      <c r="B29" s="1"/>
      <c r="C29" s="11">
        <v>87.9</v>
      </c>
      <c r="D29" s="12"/>
      <c r="E29" s="17">
        <v>33076484532</v>
      </c>
      <c r="F29" s="17"/>
      <c r="G29" s="17">
        <v>66622536</v>
      </c>
      <c r="H29" s="17"/>
      <c r="I29" s="15">
        <v>2.293</v>
      </c>
      <c r="J29" s="6"/>
      <c r="K29" s="17">
        <v>29060693361</v>
      </c>
      <c r="L29" s="6"/>
      <c r="M29" s="16">
        <f t="shared" si="0"/>
        <v>3.9356575030662406</v>
      </c>
      <c r="N29" s="6"/>
    </row>
    <row r="30" spans="1:14" ht="12.75">
      <c r="A30" s="1" t="s">
        <v>29</v>
      </c>
      <c r="B30" s="1"/>
      <c r="C30" s="11">
        <v>73.9</v>
      </c>
      <c r="D30" s="12"/>
      <c r="E30" s="17">
        <v>5301727681</v>
      </c>
      <c r="F30" s="17"/>
      <c r="G30" s="17">
        <v>10678721</v>
      </c>
      <c r="H30" s="17"/>
      <c r="I30" s="15">
        <v>2.726</v>
      </c>
      <c r="J30" s="6"/>
      <c r="K30" s="17">
        <v>3917853464</v>
      </c>
      <c r="L30" s="6"/>
      <c r="M30" s="16">
        <f t="shared" si="0"/>
        <v>0.5305905537064265</v>
      </c>
      <c r="N30" s="6"/>
    </row>
    <row r="31" spans="1:14" ht="12.75">
      <c r="A31" s="1" t="s">
        <v>56</v>
      </c>
      <c r="B31" s="1"/>
      <c r="C31" s="11">
        <v>71.7</v>
      </c>
      <c r="D31" s="12"/>
      <c r="E31" s="17">
        <v>2531803689</v>
      </c>
      <c r="F31" s="17"/>
      <c r="G31" s="17">
        <v>5099550</v>
      </c>
      <c r="H31" s="17"/>
      <c r="I31" s="15">
        <v>2.808</v>
      </c>
      <c r="J31" s="6"/>
      <c r="K31" s="17">
        <v>1816082181</v>
      </c>
      <c r="L31" s="6"/>
      <c r="M31" s="16">
        <f t="shared" si="0"/>
        <v>0.24594999758091124</v>
      </c>
      <c r="N31" s="6"/>
    </row>
    <row r="32" spans="1:14" ht="6" customHeight="1">
      <c r="A32" s="6"/>
      <c r="B32" s="6"/>
      <c r="C32" s="11"/>
      <c r="D32" s="12"/>
      <c r="E32" s="17"/>
      <c r="F32" s="17"/>
      <c r="G32" s="17"/>
      <c r="H32" s="17"/>
      <c r="I32" s="15"/>
      <c r="J32" s="6"/>
      <c r="K32" s="17"/>
      <c r="L32" s="6"/>
      <c r="M32" s="16"/>
      <c r="N32" s="6"/>
    </row>
    <row r="33" spans="1:14" ht="12.75">
      <c r="A33" s="1" t="s">
        <v>30</v>
      </c>
      <c r="B33" s="1"/>
      <c r="C33" s="11">
        <v>83.4</v>
      </c>
      <c r="D33" s="12"/>
      <c r="E33" s="17">
        <v>6899552959</v>
      </c>
      <c r="F33" s="17"/>
      <c r="G33" s="17">
        <v>13897055</v>
      </c>
      <c r="H33" s="17"/>
      <c r="I33" s="15">
        <v>2.414</v>
      </c>
      <c r="J33" s="6"/>
      <c r="K33" s="17">
        <v>5756477577</v>
      </c>
      <c r="L33" s="6"/>
      <c r="M33" s="16">
        <f t="shared" si="0"/>
        <v>0.7795933801619739</v>
      </c>
      <c r="N33" s="6"/>
    </row>
    <row r="34" spans="1:14" ht="12.75">
      <c r="A34" s="1" t="s">
        <v>31</v>
      </c>
      <c r="B34" s="1"/>
      <c r="C34" s="11">
        <v>91.8</v>
      </c>
      <c r="D34" s="12"/>
      <c r="E34" s="17">
        <v>931053795</v>
      </c>
      <c r="F34" s="17"/>
      <c r="G34" s="17">
        <v>1875325</v>
      </c>
      <c r="H34" s="17"/>
      <c r="I34" s="15">
        <v>2.195</v>
      </c>
      <c r="J34" s="6"/>
      <c r="K34" s="17">
        <v>854365526</v>
      </c>
      <c r="L34" s="6"/>
      <c r="M34" s="16">
        <f t="shared" si="0"/>
        <v>0.115705776561944</v>
      </c>
      <c r="N34" s="6"/>
    </row>
    <row r="35" spans="1:14" ht="12.75">
      <c r="A35" s="1" t="s">
        <v>32</v>
      </c>
      <c r="B35" s="1"/>
      <c r="C35" s="11">
        <v>74.5</v>
      </c>
      <c r="D35" s="12"/>
      <c r="E35" s="17">
        <v>6859789407</v>
      </c>
      <c r="F35" s="17"/>
      <c r="G35" s="17">
        <v>13816963</v>
      </c>
      <c r="H35" s="17"/>
      <c r="I35" s="15">
        <v>2.703</v>
      </c>
      <c r="J35" s="6"/>
      <c r="K35" s="17">
        <v>5112156930</v>
      </c>
      <c r="L35" s="6"/>
      <c r="M35" s="16">
        <f t="shared" si="0"/>
        <v>0.6923337488364126</v>
      </c>
      <c r="N35" s="6"/>
    </row>
    <row r="36" spans="1:14" ht="12.75">
      <c r="A36" s="1" t="s">
        <v>33</v>
      </c>
      <c r="B36" s="1"/>
      <c r="C36" s="11">
        <v>87.7</v>
      </c>
      <c r="D36" s="12"/>
      <c r="E36" s="17">
        <v>3035082005</v>
      </c>
      <c r="F36" s="17"/>
      <c r="G36" s="17">
        <v>6113251</v>
      </c>
      <c r="H36" s="17"/>
      <c r="I36" s="15">
        <v>2.297</v>
      </c>
      <c r="J36" s="6"/>
      <c r="K36" s="17">
        <v>2661425358</v>
      </c>
      <c r="L36" s="6"/>
      <c r="M36" s="16">
        <f t="shared" si="0"/>
        <v>0.3604338874144131</v>
      </c>
      <c r="N36" s="6"/>
    </row>
    <row r="37" spans="1:14" ht="12.75">
      <c r="A37" s="1" t="s">
        <v>53</v>
      </c>
      <c r="B37" s="1"/>
      <c r="C37" s="11">
        <v>77.1</v>
      </c>
      <c r="D37" s="12"/>
      <c r="E37" s="17">
        <v>2513942478</v>
      </c>
      <c r="F37" s="17"/>
      <c r="G37" s="17">
        <v>5063574</v>
      </c>
      <c r="H37" s="17"/>
      <c r="I37" s="15">
        <v>2.611</v>
      </c>
      <c r="J37" s="6"/>
      <c r="K37" s="17">
        <v>1938966000</v>
      </c>
      <c r="L37" s="6"/>
      <c r="M37" s="16">
        <f t="shared" si="0"/>
        <v>0.262592017034646</v>
      </c>
      <c r="N37" s="6"/>
    </row>
    <row r="38" spans="1:14" ht="6" customHeight="1">
      <c r="A38" s="6"/>
      <c r="B38" s="6"/>
      <c r="C38" s="11"/>
      <c r="D38" s="12"/>
      <c r="E38" s="17"/>
      <c r="F38" s="17"/>
      <c r="G38" s="17"/>
      <c r="H38" s="17"/>
      <c r="I38" s="15"/>
      <c r="J38" s="6"/>
      <c r="K38" s="17"/>
      <c r="L38" s="6"/>
      <c r="M38" s="16"/>
      <c r="N38" s="6"/>
    </row>
    <row r="39" spans="1:14" ht="12.75">
      <c r="A39" s="1" t="s">
        <v>34</v>
      </c>
      <c r="B39" s="1"/>
      <c r="C39" s="11">
        <v>61.1</v>
      </c>
      <c r="D39" s="12"/>
      <c r="E39" s="17">
        <v>1459388477</v>
      </c>
      <c r="F39" s="17"/>
      <c r="G39" s="17">
        <v>2939495</v>
      </c>
      <c r="H39" s="17"/>
      <c r="I39" s="15">
        <v>3.295</v>
      </c>
      <c r="J39" s="6"/>
      <c r="K39" s="17">
        <v>892035176</v>
      </c>
      <c r="L39" s="6"/>
      <c r="M39" s="16">
        <f t="shared" si="0"/>
        <v>0.12080733552403472</v>
      </c>
      <c r="N39" s="6"/>
    </row>
    <row r="40" spans="1:14" ht="12.75">
      <c r="A40" s="1" t="s">
        <v>57</v>
      </c>
      <c r="B40" s="1"/>
      <c r="C40" s="11">
        <v>87.8</v>
      </c>
      <c r="D40" s="12"/>
      <c r="E40" s="17">
        <v>89912756860</v>
      </c>
      <c r="F40" s="17"/>
      <c r="G40" s="17">
        <v>181101950</v>
      </c>
      <c r="H40" s="17"/>
      <c r="I40" s="15">
        <v>2.293</v>
      </c>
      <c r="J40" s="6"/>
      <c r="K40" s="17">
        <v>78988207786</v>
      </c>
      <c r="L40" s="6"/>
      <c r="M40" s="16">
        <f t="shared" si="0"/>
        <v>10.697285462704077</v>
      </c>
      <c r="N40" s="6"/>
    </row>
    <row r="41" spans="1:14" ht="12.75">
      <c r="A41" s="1" t="s">
        <v>35</v>
      </c>
      <c r="B41" s="1"/>
      <c r="C41" s="11">
        <v>87.2</v>
      </c>
      <c r="D41" s="12"/>
      <c r="E41" s="17">
        <v>7150325904</v>
      </c>
      <c r="F41" s="17"/>
      <c r="G41" s="17">
        <v>14402161</v>
      </c>
      <c r="H41" s="17"/>
      <c r="I41" s="15">
        <v>2.31</v>
      </c>
      <c r="J41" s="6"/>
      <c r="K41" s="17">
        <v>6235347910</v>
      </c>
      <c r="L41" s="6"/>
      <c r="M41" s="16">
        <f t="shared" si="0"/>
        <v>0.8444462587789907</v>
      </c>
      <c r="N41" s="6"/>
    </row>
    <row r="42" spans="1:14" ht="12.75">
      <c r="A42" s="1" t="s">
        <v>36</v>
      </c>
      <c r="B42" s="1"/>
      <c r="C42" s="11">
        <v>92.2</v>
      </c>
      <c r="D42" s="12"/>
      <c r="E42" s="17">
        <v>15112111978</v>
      </c>
      <c r="F42" s="17"/>
      <c r="G42" s="17">
        <v>30438761</v>
      </c>
      <c r="H42" s="17"/>
      <c r="I42" s="15">
        <v>2.184</v>
      </c>
      <c r="J42" s="6"/>
      <c r="K42" s="17">
        <v>13939009830</v>
      </c>
      <c r="L42" s="6"/>
      <c r="M42" s="16">
        <f t="shared" si="0"/>
        <v>1.8877446570622995</v>
      </c>
      <c r="N42" s="6"/>
    </row>
    <row r="43" spans="1:14" ht="12.75">
      <c r="A43" s="1" t="s">
        <v>37</v>
      </c>
      <c r="B43" s="1"/>
      <c r="C43" s="11">
        <v>82.4</v>
      </c>
      <c r="D43" s="12"/>
      <c r="E43" s="17">
        <v>1323054690</v>
      </c>
      <c r="F43" s="17"/>
      <c r="G43" s="17">
        <v>2664892</v>
      </c>
      <c r="H43" s="17"/>
      <c r="I43" s="15">
        <v>2.446</v>
      </c>
      <c r="J43" s="6"/>
      <c r="K43" s="17">
        <v>1089608378</v>
      </c>
      <c r="L43" s="6"/>
      <c r="M43" s="16">
        <f t="shared" si="0"/>
        <v>0.14756445536273924</v>
      </c>
      <c r="N43" s="6"/>
    </row>
    <row r="44" spans="1:14" ht="6" customHeight="1">
      <c r="A44" s="6"/>
      <c r="B44" s="6"/>
      <c r="C44" s="11"/>
      <c r="D44" s="12"/>
      <c r="E44" s="17"/>
      <c r="F44" s="17"/>
      <c r="G44" s="17"/>
      <c r="H44" s="17"/>
      <c r="I44" s="15"/>
      <c r="J44" s="6"/>
      <c r="K44" s="17"/>
      <c r="L44" s="6"/>
      <c r="M44" s="16"/>
      <c r="N44" s="6"/>
    </row>
    <row r="45" spans="1:14" ht="12.75">
      <c r="A45" s="1" t="s">
        <v>51</v>
      </c>
      <c r="B45" s="1"/>
      <c r="C45" s="11">
        <v>93.1</v>
      </c>
      <c r="D45" s="12"/>
      <c r="E45" s="17">
        <v>90376308992</v>
      </c>
      <c r="F45" s="17"/>
      <c r="G45" s="17">
        <v>182035635</v>
      </c>
      <c r="H45" s="17"/>
      <c r="I45" s="15">
        <v>2.162</v>
      </c>
      <c r="J45" s="6"/>
      <c r="K45" s="17">
        <v>84183065704</v>
      </c>
      <c r="L45" s="6"/>
      <c r="M45" s="16">
        <f t="shared" si="0"/>
        <v>11.400819314713871</v>
      </c>
      <c r="N45" s="6"/>
    </row>
    <row r="46" spans="1:14" ht="12.75">
      <c r="A46" s="1" t="s">
        <v>52</v>
      </c>
      <c r="B46" s="1"/>
      <c r="C46" s="11">
        <v>92.4</v>
      </c>
      <c r="D46" s="12"/>
      <c r="E46" s="17">
        <v>33588164065</v>
      </c>
      <c r="F46" s="17"/>
      <c r="G46" s="17">
        <v>67653159</v>
      </c>
      <c r="H46" s="17"/>
      <c r="I46" s="15">
        <v>2.179</v>
      </c>
      <c r="J46" s="6"/>
      <c r="K46" s="17">
        <v>31047282473</v>
      </c>
      <c r="L46" s="6"/>
      <c r="M46" s="16">
        <f t="shared" si="0"/>
        <v>4.20469906539335</v>
      </c>
      <c r="N46" s="6"/>
    </row>
    <row r="47" spans="1:14" ht="12.75">
      <c r="A47" s="1" t="s">
        <v>38</v>
      </c>
      <c r="B47" s="1"/>
      <c r="C47" s="11">
        <v>82.3</v>
      </c>
      <c r="D47" s="12"/>
      <c r="E47" s="17">
        <v>3290045314</v>
      </c>
      <c r="F47" s="17"/>
      <c r="G47" s="17">
        <v>6626797</v>
      </c>
      <c r="H47" s="17"/>
      <c r="I47" s="15">
        <v>2.447</v>
      </c>
      <c r="J47" s="6"/>
      <c r="K47" s="17">
        <v>2708024864</v>
      </c>
      <c r="L47" s="6"/>
      <c r="M47" s="16">
        <f t="shared" si="0"/>
        <v>0.36674480688043676</v>
      </c>
      <c r="N47" s="6"/>
    </row>
    <row r="48" spans="1:14" ht="12.75">
      <c r="A48" s="1" t="s">
        <v>39</v>
      </c>
      <c r="B48" s="1"/>
      <c r="C48" s="11">
        <v>86.2</v>
      </c>
      <c r="D48" s="12"/>
      <c r="E48" s="17">
        <v>27267020986</v>
      </c>
      <c r="F48" s="17"/>
      <c r="G48" s="17">
        <v>54921135</v>
      </c>
      <c r="H48" s="17"/>
      <c r="I48" s="15">
        <v>2.337</v>
      </c>
      <c r="J48" s="6"/>
      <c r="K48" s="17">
        <v>23503856190</v>
      </c>
      <c r="L48" s="6"/>
      <c r="M48" s="16">
        <f t="shared" si="0"/>
        <v>3.1831012018902607</v>
      </c>
      <c r="N48" s="6"/>
    </row>
    <row r="49" spans="1:14" ht="12.75">
      <c r="A49" s="1" t="s">
        <v>40</v>
      </c>
      <c r="B49" s="1"/>
      <c r="C49" s="11">
        <v>75.5</v>
      </c>
      <c r="D49" s="12"/>
      <c r="E49" s="17">
        <v>457708155</v>
      </c>
      <c r="F49" s="17"/>
      <c r="G49" s="17">
        <v>921914</v>
      </c>
      <c r="H49" s="17"/>
      <c r="I49" s="15">
        <v>2.669</v>
      </c>
      <c r="J49" s="6"/>
      <c r="K49" s="17">
        <v>345361402</v>
      </c>
      <c r="L49" s="6"/>
      <c r="M49" s="16">
        <f t="shared" si="0"/>
        <v>0.04677191201758733</v>
      </c>
      <c r="N49" s="6"/>
    </row>
    <row r="50" spans="1:14" ht="6" customHeight="1">
      <c r="A50" s="6"/>
      <c r="B50" s="6"/>
      <c r="C50" s="11"/>
      <c r="D50" s="12"/>
      <c r="E50" s="17"/>
      <c r="F50" s="17"/>
      <c r="G50" s="17"/>
      <c r="H50" s="17"/>
      <c r="I50" s="15"/>
      <c r="J50" s="6"/>
      <c r="K50" s="17"/>
      <c r="L50" s="6"/>
      <c r="M50" s="16"/>
      <c r="N50" s="6"/>
    </row>
    <row r="51" spans="1:14" ht="12.75">
      <c r="A51" s="1" t="s">
        <v>41</v>
      </c>
      <c r="B51" s="1"/>
      <c r="C51" s="11">
        <v>79.6</v>
      </c>
      <c r="D51" s="12"/>
      <c r="E51" s="17">
        <v>4721429958</v>
      </c>
      <c r="F51" s="17"/>
      <c r="G51" s="17">
        <v>9509887</v>
      </c>
      <c r="H51" s="17"/>
      <c r="I51" s="15">
        <v>2.529</v>
      </c>
      <c r="J51" s="6"/>
      <c r="K51" s="17">
        <v>3760201557</v>
      </c>
      <c r="L51" s="6"/>
      <c r="M51" s="16">
        <f t="shared" si="0"/>
        <v>0.5092399306173736</v>
      </c>
      <c r="N51" s="6"/>
    </row>
    <row r="52" spans="1:14" ht="12.75">
      <c r="A52" s="1" t="s">
        <v>42</v>
      </c>
      <c r="B52" s="1"/>
      <c r="C52" s="11">
        <v>74.1</v>
      </c>
      <c r="D52" s="12"/>
      <c r="E52" s="17">
        <v>27157685270</v>
      </c>
      <c r="F52" s="17"/>
      <c r="G52" s="17">
        <v>54700911</v>
      </c>
      <c r="H52" s="17"/>
      <c r="I52" s="15">
        <v>2.716</v>
      </c>
      <c r="J52" s="6"/>
      <c r="K52" s="17">
        <v>20137332116</v>
      </c>
      <c r="L52" s="6"/>
      <c r="M52" s="16">
        <f t="shared" si="0"/>
        <v>2.7271765766068086</v>
      </c>
      <c r="N52" s="6"/>
    </row>
    <row r="53" spans="1:14" ht="12.75">
      <c r="A53" s="1" t="s">
        <v>43</v>
      </c>
      <c r="B53" s="1"/>
      <c r="C53" s="11">
        <v>81.3</v>
      </c>
      <c r="D53" s="12"/>
      <c r="E53" s="17">
        <v>2653638481</v>
      </c>
      <c r="F53" s="17"/>
      <c r="G53" s="17">
        <v>5344949</v>
      </c>
      <c r="H53" s="17"/>
      <c r="I53" s="15">
        <v>2.477</v>
      </c>
      <c r="J53" s="6"/>
      <c r="K53" s="17">
        <v>2157943527</v>
      </c>
      <c r="L53" s="6"/>
      <c r="M53" s="16">
        <f t="shared" si="0"/>
        <v>0.2922479008924283</v>
      </c>
      <c r="N53" s="6"/>
    </row>
    <row r="54" spans="1:14" ht="12.75">
      <c r="A54" s="1" t="s">
        <v>44</v>
      </c>
      <c r="B54" s="1"/>
      <c r="C54" s="11">
        <v>90.4</v>
      </c>
      <c r="D54" s="12"/>
      <c r="E54" s="17">
        <v>13968572386</v>
      </c>
      <c r="F54" s="17"/>
      <c r="G54" s="17">
        <v>28135448</v>
      </c>
      <c r="H54" s="17"/>
      <c r="I54" s="15">
        <v>2.228</v>
      </c>
      <c r="J54" s="6"/>
      <c r="K54" s="17">
        <v>12630083526</v>
      </c>
      <c r="L54" s="6"/>
      <c r="M54" s="16">
        <f t="shared" si="0"/>
        <v>1.7104782179823652</v>
      </c>
      <c r="N54" s="6"/>
    </row>
    <row r="55" spans="1:14" ht="9.75" customHeight="1">
      <c r="A55" s="6"/>
      <c r="B55" s="6"/>
      <c r="C55" s="11"/>
      <c r="D55" s="19"/>
      <c r="E55" s="20"/>
      <c r="F55" s="20"/>
      <c r="G55" s="20"/>
      <c r="H55" s="20"/>
      <c r="I55" s="20"/>
      <c r="J55" s="19"/>
      <c r="K55" s="20"/>
      <c r="L55" s="6"/>
      <c r="M55" s="19"/>
      <c r="N55" s="6"/>
    </row>
    <row r="56" spans="1:14" ht="12.75">
      <c r="A56" s="32" t="s">
        <v>45</v>
      </c>
      <c r="B56" s="32"/>
      <c r="C56" s="33">
        <v>87.5</v>
      </c>
      <c r="D56" s="34"/>
      <c r="E56" s="35">
        <v>844113768991</v>
      </c>
      <c r="F56" s="36"/>
      <c r="G56" s="35">
        <v>1700210900</v>
      </c>
      <c r="H56" s="37"/>
      <c r="I56" s="38">
        <v>2.303</v>
      </c>
      <c r="J56" s="39"/>
      <c r="K56" s="35">
        <v>738394876545</v>
      </c>
      <c r="L56" s="39"/>
      <c r="M56" s="40">
        <f>SUM(M9:M54)</f>
        <v>100.00000000000001</v>
      </c>
      <c r="N56" s="39" t="s">
        <v>14</v>
      </c>
    </row>
    <row r="57" spans="1:14" ht="12.75">
      <c r="A57" s="9"/>
      <c r="B57" s="9"/>
      <c r="C57" s="21"/>
      <c r="D57" s="22"/>
      <c r="E57" s="23"/>
      <c r="F57" s="24"/>
      <c r="G57" s="23"/>
      <c r="H57" s="25"/>
      <c r="I57" s="26"/>
      <c r="J57" s="4"/>
      <c r="K57" s="23"/>
      <c r="L57" s="4"/>
      <c r="M57" s="27"/>
      <c r="N57" s="4"/>
    </row>
    <row r="58" spans="1:14" ht="6.75" customHeight="1">
      <c r="A58" s="28"/>
      <c r="B58" s="32"/>
      <c r="C58" s="33"/>
      <c r="D58" s="34"/>
      <c r="E58" s="35"/>
      <c r="F58" s="36"/>
      <c r="G58" s="35"/>
      <c r="H58" s="37"/>
      <c r="I58" s="38"/>
      <c r="J58" s="39"/>
      <c r="K58" s="35"/>
      <c r="L58" s="39"/>
      <c r="M58" s="40"/>
      <c r="N58" s="39"/>
    </row>
    <row r="59" spans="1:14" ht="12.75">
      <c r="A59" s="28" t="s">
        <v>63</v>
      </c>
      <c r="B59" s="28"/>
      <c r="C59" s="28"/>
      <c r="D59" s="28"/>
      <c r="E59" s="29"/>
      <c r="F59" s="29"/>
      <c r="G59" s="29"/>
      <c r="H59" s="29"/>
      <c r="I59" s="28"/>
      <c r="J59" s="28"/>
      <c r="K59" s="28"/>
      <c r="L59" s="28"/>
      <c r="M59" s="30"/>
      <c r="N59" s="28"/>
    </row>
    <row r="60" spans="1:14" ht="12.75">
      <c r="A60" s="28" t="s">
        <v>46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30"/>
      <c r="N60" s="28"/>
    </row>
    <row r="61" ht="12.75">
      <c r="K61" s="31"/>
    </row>
  </sheetData>
  <mergeCells count="5">
    <mergeCell ref="A1:N1"/>
    <mergeCell ref="M5:N5"/>
    <mergeCell ref="M6:N6"/>
    <mergeCell ref="M7:N7"/>
    <mergeCell ref="A2:N2"/>
  </mergeCells>
  <printOptions/>
  <pageMargins left="0.75" right="0.75" top="0.5" bottom="0.4" header="0.5" footer="0.25"/>
  <pageSetup horizontalDpi="600" verticalDpi="600" orientation="portrait" r:id="rId1"/>
  <headerFooter alignWithMargins="0">
    <oddFooter>&amp;C&amp;"Times New Roman,Regular"56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rayex140</cp:lastModifiedBy>
  <cp:lastPrinted>2006-12-22T16:31:36Z</cp:lastPrinted>
  <dcterms:created xsi:type="dcterms:W3CDTF">2001-04-05T20:18:44Z</dcterms:created>
  <dcterms:modified xsi:type="dcterms:W3CDTF">2007-01-13T23:05:29Z</dcterms:modified>
  <cp:category/>
  <cp:version/>
  <cp:contentType/>
  <cp:contentStatus/>
</cp:coreProperties>
</file>