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1340" windowHeight="6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<sst xmlns="http://schemas.openxmlformats.org/spreadsheetml/2006/main" count="52" uniqueCount="52">
  <si>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County</t>
  </si>
  <si>
    <t>Local</t>
  </si>
  <si>
    <t>State</t>
  </si>
  <si>
    <t>Total</t>
  </si>
  <si>
    <t xml:space="preserve">Ratio   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</si>
  <si>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</si>
  <si>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</si>
  <si>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</si>
  <si>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</si>
  <si>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</si>
  <si>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</si>
  <si>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</si>
  <si>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</si>
  <si>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</si>
  <si>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</si>
  <si>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</si>
  <si>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</si>
  <si>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</si>
  <si>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</si>
  <si>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</si>
  <si>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</si>
  <si>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</si>
  <si>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</si>
  <si>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</si>
  <si>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</si>
  <si>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</si>
  <si>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</si>
  <si>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</si>
  <si>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</si>
  <si>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</si>
  <si>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</si>
  <si>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</si>
  <si>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</si>
  <si>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</si>
  <si>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</si>
  <si>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</si>
  <si>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</si>
  <si>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</si>
  <si>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</si>
  <si>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Assessment</t>
  </si>
  <si>
    <t>ASSESSED &amp; ACTUAL VALUE OF TAXABLE PERSONAL PROPERTY</t>
  </si>
  <si>
    <t>Snohomish</t>
  </si>
  <si>
    <t>Kitsap</t>
  </si>
  <si>
    <t>Island</t>
  </si>
  <si>
    <t>Klickitat</t>
  </si>
  <si>
    <t>Pacific</t>
  </si>
  <si>
    <t>Spokane</t>
  </si>
  <si>
    <t>Market Value</t>
  </si>
  <si>
    <t>(based on ratio)</t>
  </si>
  <si>
    <t>Assessed Value - Personal Property</t>
  </si>
  <si>
    <t>Calendar Year 2006 Values</t>
  </si>
  <si>
    <t>Table 32B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</si>
</sst>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.0"/>
    <numFmt numFmtId="170" formatCode="0.0_)"/>
    <numFmt numFmtId="171" formatCode="_(&quot;$&quot;* #,##0.0_);_(&quot;$&quot;* \(#,##0.0\);_(&quot;$&quot;* &quot;-&quot;??_);_(@_)"/>
    <numFmt numFmtId="172" formatCode="&quot;$&quot;#,##0.0_);\(&quot;$&quot;#,##0.0\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168" fontId="2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5" fontId="2" fillId="0" borderId="2" xfId="0" applyNumberFormat="1" applyFont="1" applyBorder="1" applyAlignment="1">
      <alignment/>
    </xf>
    <xf numFmtId="168" fontId="2" fillId="0" borderId="2" xfId="19" applyNumberFormat="1" applyFont="1" applyBorder="1" applyAlignment="1">
      <alignment horizontal="center"/>
    </xf>
    <xf numFmtId="5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57421875" style="1" customWidth="1"/>
    <col min="2" max="2" width="1.8515625" style="1" customWidth="1"/>
    <col min="3" max="3" width="14.57421875" style="1" customWidth="1"/>
    <col min="4" max="4" width="2.00390625" style="1" customWidth="1"/>
    <col min="5" max="5" width="14.57421875" style="1" customWidth="1"/>
    <col min="6" max="6" width="2.00390625" style="1" customWidth="1"/>
    <col min="7" max="7" width="14.7109375" style="1" customWidth="1"/>
    <col min="8" max="8" width="1.7109375" style="1" customWidth="1"/>
    <col min="9" max="9" width="10.421875" style="1" customWidth="1"/>
    <col min="10" max="10" width="1.1484375" style="1" customWidth="1"/>
    <col min="11" max="11" width="15.28125" style="1" customWidth="1"/>
    <col min="12" max="16384" width="9.140625" style="1" customWidth="1"/>
  </cols>
  <sheetData>
    <row r="1" spans="1:11" ht="17.25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7.2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75">
      <c r="A6" s="2"/>
      <c r="B6" s="2"/>
      <c r="C6" s="30" t="s">
        <v>49</v>
      </c>
      <c r="D6" s="30"/>
      <c r="E6" s="30"/>
      <c r="F6" s="30"/>
      <c r="G6" s="30"/>
      <c r="H6" s="2"/>
      <c r="I6" s="5" t="s">
        <v>39</v>
      </c>
      <c r="J6" s="2"/>
      <c r="K6" s="5" t="s">
        <v>47</v>
      </c>
    </row>
    <row r="7" spans="1:11" ht="12.75">
      <c r="A7" s="6" t="s">
        <v>0</v>
      </c>
      <c r="B7" s="3"/>
      <c r="C7" s="4" t="s">
        <v>1</v>
      </c>
      <c r="D7" s="3"/>
      <c r="E7" s="4" t="s">
        <v>2</v>
      </c>
      <c r="F7" s="3"/>
      <c r="G7" s="4" t="s">
        <v>3</v>
      </c>
      <c r="H7" s="3"/>
      <c r="I7" s="4" t="s">
        <v>4</v>
      </c>
      <c r="J7" s="3"/>
      <c r="K7" s="4" t="s">
        <v>48</v>
      </c>
    </row>
    <row r="8" spans="1:1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ht="12.75">
      <c r="A9" s="7" t="s">
        <v>5</v>
      </c>
      <c r="B9" s="2"/>
      <c r="C9" s="23">
        <v>32622806</v>
      </c>
      <c r="D9" s="23"/>
      <c r="E9" s="8">
        <v>95459697</v>
      </c>
      <c r="F9" s="9">
        <v>90102820</v>
      </c>
      <c r="G9" s="8">
        <f>C9+E9</f>
        <v>128082503</v>
      </c>
      <c r="I9" s="24">
        <v>92.5</v>
      </c>
      <c r="J9" s="8"/>
      <c r="K9" s="8">
        <f>G9/(I9/100)</f>
        <v>138467570.8108108</v>
      </c>
      <c r="M9" s="28"/>
      <c r="N9" s="29"/>
    </row>
    <row r="10" spans="1:14" ht="12.75">
      <c r="A10" s="7" t="s">
        <v>6</v>
      </c>
      <c r="B10" s="2"/>
      <c r="C10" s="10">
        <v>17964592</v>
      </c>
      <c r="D10" s="10"/>
      <c r="E10" s="10">
        <v>28278407</v>
      </c>
      <c r="F10" s="27"/>
      <c r="G10" s="10">
        <f>C10+E10</f>
        <v>46242999</v>
      </c>
      <c r="I10" s="24">
        <v>76.6</v>
      </c>
      <c r="J10" s="10"/>
      <c r="K10" s="10">
        <f>G10/(I10/100)</f>
        <v>60369450.39164492</v>
      </c>
      <c r="M10" s="27"/>
      <c r="N10" s="29"/>
    </row>
    <row r="11" spans="1:14" ht="12.75">
      <c r="A11" s="7" t="s">
        <v>7</v>
      </c>
      <c r="B11" s="2"/>
      <c r="C11" s="10">
        <v>450478023</v>
      </c>
      <c r="D11" s="10"/>
      <c r="E11" s="10">
        <v>180538376</v>
      </c>
      <c r="F11" s="27"/>
      <c r="G11" s="10">
        <f aca="true" t="shared" si="0" ref="G11:G54">C11+E11</f>
        <v>631016399</v>
      </c>
      <c r="I11" s="24">
        <v>89.2</v>
      </c>
      <c r="J11" s="10"/>
      <c r="K11" s="10">
        <f aca="true" t="shared" si="1" ref="K11:K54">G11/(I11/100)</f>
        <v>707417487.6681614</v>
      </c>
      <c r="M11" s="27"/>
      <c r="N11" s="29"/>
    </row>
    <row r="12" spans="1:14" ht="12.75">
      <c r="A12" s="7" t="s">
        <v>8</v>
      </c>
      <c r="B12" s="2"/>
      <c r="C12" s="10">
        <v>169487661</v>
      </c>
      <c r="D12" s="10"/>
      <c r="E12" s="10">
        <v>72890272</v>
      </c>
      <c r="F12" s="27"/>
      <c r="G12" s="10">
        <f t="shared" si="0"/>
        <v>242377933</v>
      </c>
      <c r="I12" s="24">
        <v>94.4</v>
      </c>
      <c r="J12" s="10"/>
      <c r="K12" s="10">
        <f t="shared" si="1"/>
        <v>256756284.9576271</v>
      </c>
      <c r="M12" s="27"/>
      <c r="N12" s="29"/>
    </row>
    <row r="13" spans="1:14" ht="12.75">
      <c r="A13" s="7" t="s">
        <v>9</v>
      </c>
      <c r="B13" s="2"/>
      <c r="C13" s="10">
        <v>172325070</v>
      </c>
      <c r="D13" s="10"/>
      <c r="E13" s="10">
        <v>32562203</v>
      </c>
      <c r="F13" s="27"/>
      <c r="G13" s="10">
        <f t="shared" si="0"/>
        <v>204887273</v>
      </c>
      <c r="I13" s="24">
        <v>97.4</v>
      </c>
      <c r="J13" s="10"/>
      <c r="K13" s="10">
        <f t="shared" si="1"/>
        <v>210356543.12114987</v>
      </c>
      <c r="M13" s="27"/>
      <c r="N13" s="29"/>
    </row>
    <row r="14" spans="1:14" ht="6" customHeight="1">
      <c r="A14" s="2"/>
      <c r="B14" s="2"/>
      <c r="C14" s="10"/>
      <c r="D14" s="10"/>
      <c r="E14" s="10"/>
      <c r="F14" s="27"/>
      <c r="G14" s="10"/>
      <c r="I14" s="5"/>
      <c r="J14" s="10"/>
      <c r="K14" s="10"/>
      <c r="M14" s="27"/>
      <c r="N14" s="29"/>
    </row>
    <row r="15" spans="1:14" ht="12.75">
      <c r="A15" s="7" t="s">
        <v>10</v>
      </c>
      <c r="B15" s="2"/>
      <c r="C15" s="10">
        <v>836814305</v>
      </c>
      <c r="D15" s="10"/>
      <c r="E15" s="10">
        <v>345883382</v>
      </c>
      <c r="F15" s="27"/>
      <c r="G15" s="10">
        <f t="shared" si="0"/>
        <v>1182697687</v>
      </c>
      <c r="I15" s="24">
        <v>98.8</v>
      </c>
      <c r="J15" s="10"/>
      <c r="K15" s="10">
        <f t="shared" si="1"/>
        <v>1197062436.2348177</v>
      </c>
      <c r="M15" s="27"/>
      <c r="N15" s="29"/>
    </row>
    <row r="16" spans="1:14" ht="12.75">
      <c r="A16" s="7" t="s">
        <v>11</v>
      </c>
      <c r="B16" s="2"/>
      <c r="C16" s="10">
        <v>8324777</v>
      </c>
      <c r="D16" s="10"/>
      <c r="E16" s="10">
        <v>84443428</v>
      </c>
      <c r="F16" s="27"/>
      <c r="G16" s="10">
        <f t="shared" si="0"/>
        <v>92768205</v>
      </c>
      <c r="I16" s="24">
        <v>94.3</v>
      </c>
      <c r="J16" s="10"/>
      <c r="K16" s="10">
        <f t="shared" si="1"/>
        <v>98375615.0583245</v>
      </c>
      <c r="M16" s="27"/>
      <c r="N16" s="29"/>
    </row>
    <row r="17" spans="1:14" ht="12.75">
      <c r="A17" s="7" t="s">
        <v>12</v>
      </c>
      <c r="B17" s="2"/>
      <c r="C17" s="10">
        <v>506091470</v>
      </c>
      <c r="D17" s="10"/>
      <c r="E17" s="10">
        <v>149216217</v>
      </c>
      <c r="F17" s="27"/>
      <c r="G17" s="10">
        <f t="shared" si="0"/>
        <v>655307687</v>
      </c>
      <c r="I17" s="24">
        <v>100</v>
      </c>
      <c r="J17" s="10"/>
      <c r="K17" s="10">
        <f t="shared" si="1"/>
        <v>655307687</v>
      </c>
      <c r="M17" s="27"/>
      <c r="N17" s="29"/>
    </row>
    <row r="18" spans="1:14" ht="12.75">
      <c r="A18" s="7" t="s">
        <v>13</v>
      </c>
      <c r="B18" s="2"/>
      <c r="C18" s="10">
        <v>61539500</v>
      </c>
      <c r="D18" s="10"/>
      <c r="E18" s="10">
        <v>40319484</v>
      </c>
      <c r="F18" s="27"/>
      <c r="G18" s="10">
        <f t="shared" si="0"/>
        <v>101858984</v>
      </c>
      <c r="I18" s="24">
        <v>98.1</v>
      </c>
      <c r="J18" s="10"/>
      <c r="K18" s="10">
        <f t="shared" si="1"/>
        <v>103831787.9714577</v>
      </c>
      <c r="M18" s="27"/>
      <c r="N18" s="29"/>
    </row>
    <row r="19" spans="1:14" ht="12.75">
      <c r="A19" s="7" t="s">
        <v>14</v>
      </c>
      <c r="B19" s="2"/>
      <c r="C19" s="10">
        <v>14959349</v>
      </c>
      <c r="D19" s="10"/>
      <c r="E19" s="10">
        <v>23028764</v>
      </c>
      <c r="F19" s="27"/>
      <c r="G19" s="10">
        <f t="shared" si="0"/>
        <v>37988113</v>
      </c>
      <c r="I19" s="24">
        <v>91.4</v>
      </c>
      <c r="J19" s="10"/>
      <c r="K19" s="10">
        <f t="shared" si="1"/>
        <v>41562486.87089715</v>
      </c>
      <c r="M19" s="27"/>
      <c r="N19" s="29"/>
    </row>
    <row r="20" spans="1:14" ht="6" customHeight="1">
      <c r="A20" s="2"/>
      <c r="B20" s="2"/>
      <c r="C20" s="10"/>
      <c r="D20" s="10"/>
      <c r="E20" s="10"/>
      <c r="F20" s="27"/>
      <c r="G20" s="10"/>
      <c r="I20" s="5"/>
      <c r="J20" s="10"/>
      <c r="K20" s="10"/>
      <c r="M20" s="27"/>
      <c r="N20" s="29"/>
    </row>
    <row r="21" spans="1:14" ht="12.75">
      <c r="A21" s="7" t="s">
        <v>15</v>
      </c>
      <c r="B21" s="2"/>
      <c r="C21" s="10">
        <v>133467784</v>
      </c>
      <c r="D21" s="10"/>
      <c r="E21" s="10">
        <v>91930326</v>
      </c>
      <c r="F21" s="27"/>
      <c r="G21" s="10">
        <f t="shared" si="0"/>
        <v>225398110</v>
      </c>
      <c r="I21" s="24">
        <v>91.8</v>
      </c>
      <c r="J21" s="10"/>
      <c r="K21" s="10">
        <f t="shared" si="1"/>
        <v>245531710.23965144</v>
      </c>
      <c r="M21" s="27"/>
      <c r="N21" s="29"/>
    </row>
    <row r="22" spans="1:14" ht="12.75">
      <c r="A22" s="7" t="s">
        <v>16</v>
      </c>
      <c r="B22" s="2"/>
      <c r="C22" s="10">
        <v>7349497</v>
      </c>
      <c r="D22" s="10"/>
      <c r="E22" s="10">
        <v>7875121</v>
      </c>
      <c r="F22" s="27"/>
      <c r="G22" s="10">
        <f t="shared" si="0"/>
        <v>15224618</v>
      </c>
      <c r="I22" s="24">
        <v>92.9</v>
      </c>
      <c r="J22" s="10"/>
      <c r="K22" s="10">
        <f t="shared" si="1"/>
        <v>16388178.686759956</v>
      </c>
      <c r="M22" s="27"/>
      <c r="N22" s="29"/>
    </row>
    <row r="23" spans="1:14" ht="12.75">
      <c r="A23" s="7" t="s">
        <v>17</v>
      </c>
      <c r="B23" s="2"/>
      <c r="C23" s="10">
        <v>349167837</v>
      </c>
      <c r="D23" s="10"/>
      <c r="E23" s="10">
        <v>78738070</v>
      </c>
      <c r="F23" s="27"/>
      <c r="G23" s="10">
        <f t="shared" si="0"/>
        <v>427905907</v>
      </c>
      <c r="I23" s="24">
        <v>93.8</v>
      </c>
      <c r="J23" s="10"/>
      <c r="K23" s="10">
        <f t="shared" si="1"/>
        <v>456189666.3113007</v>
      </c>
      <c r="M23" s="27"/>
      <c r="N23" s="29"/>
    </row>
    <row r="24" spans="1:14" ht="12.75">
      <c r="A24" s="7" t="s">
        <v>18</v>
      </c>
      <c r="B24" s="2"/>
      <c r="C24" s="10">
        <v>233362255</v>
      </c>
      <c r="D24" s="10"/>
      <c r="E24" s="10">
        <v>65881055</v>
      </c>
      <c r="F24" s="27"/>
      <c r="G24" s="10">
        <f t="shared" si="0"/>
        <v>299243310</v>
      </c>
      <c r="I24" s="24">
        <v>99.7</v>
      </c>
      <c r="J24" s="10"/>
      <c r="K24" s="10">
        <f t="shared" si="1"/>
        <v>300143741.223671</v>
      </c>
      <c r="M24" s="27"/>
      <c r="N24" s="29"/>
    </row>
    <row r="25" spans="1:14" ht="12.75">
      <c r="A25" s="7" t="s">
        <v>43</v>
      </c>
      <c r="B25" s="2"/>
      <c r="C25" s="10">
        <v>132816764</v>
      </c>
      <c r="D25" s="10"/>
      <c r="E25" s="10">
        <v>92154693</v>
      </c>
      <c r="F25" s="27"/>
      <c r="G25" s="10">
        <f t="shared" si="0"/>
        <v>224971457</v>
      </c>
      <c r="I25" s="24">
        <v>85.7</v>
      </c>
      <c r="J25" s="10"/>
      <c r="K25" s="10">
        <f t="shared" si="1"/>
        <v>262510451.57526255</v>
      </c>
      <c r="M25" s="27"/>
      <c r="N25" s="29"/>
    </row>
    <row r="26" spans="1:14" ht="6" customHeight="1">
      <c r="A26" s="2"/>
      <c r="B26" s="2"/>
      <c r="C26" s="10"/>
      <c r="D26" s="10"/>
      <c r="E26" s="10"/>
      <c r="F26" s="27"/>
      <c r="G26" s="10"/>
      <c r="I26" s="5"/>
      <c r="J26" s="10"/>
      <c r="K26" s="10"/>
      <c r="M26" s="27"/>
      <c r="N26" s="29"/>
    </row>
    <row r="27" spans="1:14" ht="12.75">
      <c r="A27" s="7" t="s">
        <v>19</v>
      </c>
      <c r="B27" s="2"/>
      <c r="C27" s="10">
        <v>46170015</v>
      </c>
      <c r="D27" s="10"/>
      <c r="E27" s="10">
        <v>48808150</v>
      </c>
      <c r="F27" s="27"/>
      <c r="G27" s="10">
        <f t="shared" si="0"/>
        <v>94978165</v>
      </c>
      <c r="I27" s="24">
        <v>100</v>
      </c>
      <c r="J27" s="10"/>
      <c r="K27" s="10">
        <f t="shared" si="1"/>
        <v>94978165</v>
      </c>
      <c r="M27" s="27"/>
      <c r="N27" s="29"/>
    </row>
    <row r="28" spans="1:14" ht="12.75">
      <c r="A28" s="7" t="s">
        <v>20</v>
      </c>
      <c r="B28" s="2"/>
      <c r="C28" s="10">
        <v>10572911939</v>
      </c>
      <c r="D28" s="10"/>
      <c r="E28" s="10">
        <v>5262061339</v>
      </c>
      <c r="F28" s="27"/>
      <c r="G28" s="10">
        <f t="shared" si="0"/>
        <v>15834973278</v>
      </c>
      <c r="I28" s="24">
        <v>95.1</v>
      </c>
      <c r="J28" s="10"/>
      <c r="K28" s="10">
        <f t="shared" si="1"/>
        <v>16650865697.160885</v>
      </c>
      <c r="M28" s="27"/>
      <c r="N28" s="29"/>
    </row>
    <row r="29" spans="1:14" ht="12.75">
      <c r="A29" s="7" t="s">
        <v>42</v>
      </c>
      <c r="B29" s="2"/>
      <c r="C29" s="10">
        <v>420461431</v>
      </c>
      <c r="D29" s="10"/>
      <c r="E29" s="10">
        <v>270610429</v>
      </c>
      <c r="F29" s="27"/>
      <c r="G29" s="10">
        <f t="shared" si="0"/>
        <v>691071860</v>
      </c>
      <c r="I29" s="24">
        <v>100</v>
      </c>
      <c r="J29" s="10"/>
      <c r="K29" s="10">
        <f t="shared" si="1"/>
        <v>691071860</v>
      </c>
      <c r="M29" s="27"/>
      <c r="N29" s="29"/>
    </row>
    <row r="30" spans="1:14" ht="12.75">
      <c r="A30" s="7" t="s">
        <v>21</v>
      </c>
      <c r="B30" s="2"/>
      <c r="C30" s="10">
        <v>103760066</v>
      </c>
      <c r="D30" s="10"/>
      <c r="E30" s="10">
        <v>137049778</v>
      </c>
      <c r="F30" s="27"/>
      <c r="G30" s="10">
        <f t="shared" si="0"/>
        <v>240809844</v>
      </c>
      <c r="I30" s="24">
        <v>96</v>
      </c>
      <c r="J30" s="10"/>
      <c r="K30" s="10">
        <f t="shared" si="1"/>
        <v>250843587.5</v>
      </c>
      <c r="M30" s="27"/>
      <c r="N30" s="29"/>
    </row>
    <row r="31" spans="1:14" ht="12.75">
      <c r="A31" s="7" t="s">
        <v>44</v>
      </c>
      <c r="B31" s="2"/>
      <c r="C31" s="10">
        <v>75218417</v>
      </c>
      <c r="D31" s="10"/>
      <c r="E31" s="10">
        <v>94468084</v>
      </c>
      <c r="F31" s="27"/>
      <c r="G31" s="10">
        <f t="shared" si="0"/>
        <v>169686501</v>
      </c>
      <c r="I31" s="24">
        <v>100</v>
      </c>
      <c r="J31" s="10"/>
      <c r="K31" s="10">
        <f t="shared" si="1"/>
        <v>169686501</v>
      </c>
      <c r="M31" s="27"/>
      <c r="N31" s="29"/>
    </row>
    <row r="32" spans="1:14" ht="6" customHeight="1">
      <c r="A32" s="2"/>
      <c r="B32" s="2"/>
      <c r="C32" s="10"/>
      <c r="D32" s="10"/>
      <c r="E32" s="10"/>
      <c r="F32" s="27"/>
      <c r="G32" s="10"/>
      <c r="I32" s="5"/>
      <c r="J32" s="10"/>
      <c r="K32" s="10"/>
      <c r="M32" s="27"/>
      <c r="N32" s="29"/>
    </row>
    <row r="33" spans="1:14" ht="12.75">
      <c r="A33" s="7" t="s">
        <v>22</v>
      </c>
      <c r="B33" s="2"/>
      <c r="C33" s="10">
        <v>155146140</v>
      </c>
      <c r="D33" s="10"/>
      <c r="E33" s="10">
        <v>568395949</v>
      </c>
      <c r="F33" s="27"/>
      <c r="G33" s="10">
        <f t="shared" si="0"/>
        <v>723542089</v>
      </c>
      <c r="I33" s="24">
        <v>91.4</v>
      </c>
      <c r="J33" s="10"/>
      <c r="K33" s="10">
        <f t="shared" si="1"/>
        <v>791621541.5754923</v>
      </c>
      <c r="M33" s="27"/>
      <c r="N33" s="29"/>
    </row>
    <row r="34" spans="1:14" ht="12.75">
      <c r="A34" s="7" t="s">
        <v>23</v>
      </c>
      <c r="B34" s="2"/>
      <c r="C34" s="10">
        <v>24316577</v>
      </c>
      <c r="D34" s="10"/>
      <c r="E34" s="10">
        <v>99334538</v>
      </c>
      <c r="F34" s="27"/>
      <c r="G34" s="10">
        <f t="shared" si="0"/>
        <v>123651115</v>
      </c>
      <c r="I34" s="24">
        <v>94.6</v>
      </c>
      <c r="J34" s="10"/>
      <c r="K34" s="10">
        <f t="shared" si="1"/>
        <v>130709423.89006343</v>
      </c>
      <c r="M34" s="27"/>
      <c r="N34" s="29"/>
    </row>
    <row r="35" spans="1:14" ht="12.75">
      <c r="A35" s="7" t="s">
        <v>24</v>
      </c>
      <c r="B35" s="2"/>
      <c r="C35" s="10">
        <v>83422990</v>
      </c>
      <c r="D35" s="10"/>
      <c r="E35" s="10">
        <v>30766553</v>
      </c>
      <c r="F35" s="27"/>
      <c r="G35" s="10">
        <f t="shared" si="0"/>
        <v>114189543</v>
      </c>
      <c r="I35" s="24">
        <v>92.1</v>
      </c>
      <c r="J35" s="10"/>
      <c r="K35" s="10">
        <f t="shared" si="1"/>
        <v>123984302.9315961</v>
      </c>
      <c r="M35" s="27"/>
      <c r="N35" s="29"/>
    </row>
    <row r="36" spans="1:14" ht="12.75">
      <c r="A36" s="7" t="s">
        <v>25</v>
      </c>
      <c r="B36" s="2"/>
      <c r="C36" s="10">
        <v>75560248</v>
      </c>
      <c r="D36" s="10"/>
      <c r="E36" s="10">
        <v>38221923</v>
      </c>
      <c r="F36" s="27"/>
      <c r="G36" s="10">
        <f t="shared" si="0"/>
        <v>113782171</v>
      </c>
      <c r="I36" s="24">
        <v>97.4</v>
      </c>
      <c r="J36" s="10"/>
      <c r="K36" s="10">
        <f t="shared" si="1"/>
        <v>116819477.41273099</v>
      </c>
      <c r="M36" s="27"/>
      <c r="N36" s="29"/>
    </row>
    <row r="37" spans="1:14" ht="12.75">
      <c r="A37" s="7" t="s">
        <v>45</v>
      </c>
      <c r="B37" s="2"/>
      <c r="C37" s="10">
        <v>36961541</v>
      </c>
      <c r="D37" s="10"/>
      <c r="E37" s="10">
        <v>21235846</v>
      </c>
      <c r="F37" s="27"/>
      <c r="G37" s="10">
        <f t="shared" si="0"/>
        <v>58197387</v>
      </c>
      <c r="I37" s="24">
        <v>89.5</v>
      </c>
      <c r="J37" s="10"/>
      <c r="K37" s="10">
        <f t="shared" si="1"/>
        <v>65025013.40782123</v>
      </c>
      <c r="M37" s="27"/>
      <c r="N37" s="29"/>
    </row>
    <row r="38" spans="1:14" ht="6" customHeight="1">
      <c r="A38" s="2"/>
      <c r="B38" s="2"/>
      <c r="C38" s="10"/>
      <c r="D38" s="10"/>
      <c r="E38" s="10"/>
      <c r="F38" s="27"/>
      <c r="G38" s="10"/>
      <c r="I38" s="5"/>
      <c r="J38" s="10"/>
      <c r="K38" s="10"/>
      <c r="M38" s="27"/>
      <c r="N38" s="29"/>
    </row>
    <row r="39" spans="1:14" ht="12.75">
      <c r="A39" s="7" t="s">
        <v>26</v>
      </c>
      <c r="B39" s="2"/>
      <c r="C39" s="10">
        <v>39958511</v>
      </c>
      <c r="D39" s="10"/>
      <c r="E39" s="10">
        <v>7781799</v>
      </c>
      <c r="F39" s="27"/>
      <c r="G39" s="10">
        <f t="shared" si="0"/>
        <v>47740310</v>
      </c>
      <c r="I39" s="24">
        <v>80.6</v>
      </c>
      <c r="J39" s="10"/>
      <c r="K39" s="10">
        <f t="shared" si="1"/>
        <v>59231153.84615385</v>
      </c>
      <c r="M39" s="27"/>
      <c r="N39" s="29"/>
    </row>
    <row r="40" spans="1:14" ht="12.75">
      <c r="A40" s="7" t="s">
        <v>27</v>
      </c>
      <c r="B40" s="2"/>
      <c r="C40" s="10">
        <v>1844134979</v>
      </c>
      <c r="D40" s="10"/>
      <c r="E40" s="10">
        <v>871362512</v>
      </c>
      <c r="F40" s="27"/>
      <c r="G40" s="10">
        <f t="shared" si="0"/>
        <v>2715497491</v>
      </c>
      <c r="I40" s="24">
        <v>95.5</v>
      </c>
      <c r="J40" s="10"/>
      <c r="K40" s="10">
        <f t="shared" si="1"/>
        <v>2843452870.1570683</v>
      </c>
      <c r="M40" s="27"/>
      <c r="N40" s="29"/>
    </row>
    <row r="41" spans="1:14" ht="12.75">
      <c r="A41" s="7" t="s">
        <v>28</v>
      </c>
      <c r="B41" s="2"/>
      <c r="C41" s="10">
        <v>73016962</v>
      </c>
      <c r="D41" s="10"/>
      <c r="E41" s="10">
        <v>3901782</v>
      </c>
      <c r="F41" s="27"/>
      <c r="G41" s="10">
        <f t="shared" si="0"/>
        <v>76918744</v>
      </c>
      <c r="I41" s="24">
        <v>87.5</v>
      </c>
      <c r="J41" s="10"/>
      <c r="K41" s="10">
        <f t="shared" si="1"/>
        <v>87907136</v>
      </c>
      <c r="M41" s="27"/>
      <c r="N41" s="29"/>
    </row>
    <row r="42" spans="1:14" ht="12.75">
      <c r="A42" s="7" t="s">
        <v>29</v>
      </c>
      <c r="B42" s="2"/>
      <c r="C42" s="10">
        <v>607410447</v>
      </c>
      <c r="D42" s="10"/>
      <c r="E42" s="10">
        <v>370940717</v>
      </c>
      <c r="F42" s="27"/>
      <c r="G42" s="10">
        <f t="shared" si="0"/>
        <v>978351164</v>
      </c>
      <c r="I42" s="24">
        <v>100</v>
      </c>
      <c r="J42" s="10"/>
      <c r="K42" s="10">
        <f t="shared" si="1"/>
        <v>978351164</v>
      </c>
      <c r="M42" s="27"/>
      <c r="N42" s="29"/>
    </row>
    <row r="43" spans="1:14" ht="12.75">
      <c r="A43" s="7" t="s">
        <v>30</v>
      </c>
      <c r="B43" s="2"/>
      <c r="C43" s="10">
        <v>30679738</v>
      </c>
      <c r="D43" s="10"/>
      <c r="E43" s="10">
        <v>53692474</v>
      </c>
      <c r="F43" s="27"/>
      <c r="G43" s="10">
        <f t="shared" si="0"/>
        <v>84372212</v>
      </c>
      <c r="I43" s="24">
        <v>88.2</v>
      </c>
      <c r="J43" s="10"/>
      <c r="K43" s="10">
        <f t="shared" si="1"/>
        <v>95660104.30839002</v>
      </c>
      <c r="M43" s="27"/>
      <c r="N43" s="29"/>
    </row>
    <row r="44" spans="1:14" ht="6" customHeight="1">
      <c r="A44" s="2"/>
      <c r="B44" s="2"/>
      <c r="C44" s="10"/>
      <c r="D44" s="10"/>
      <c r="E44" s="10"/>
      <c r="F44" s="27"/>
      <c r="G44" s="10"/>
      <c r="I44" s="5"/>
      <c r="J44" s="10"/>
      <c r="K44" s="10"/>
      <c r="M44" s="27"/>
      <c r="N44" s="29"/>
    </row>
    <row r="45" spans="1:14" ht="12.75">
      <c r="A45" s="7" t="s">
        <v>41</v>
      </c>
      <c r="B45" s="2"/>
      <c r="C45" s="10">
        <v>2416979948</v>
      </c>
      <c r="D45" s="10"/>
      <c r="E45" s="10">
        <v>730550342</v>
      </c>
      <c r="F45" s="27"/>
      <c r="G45" s="10">
        <f t="shared" si="0"/>
        <v>3147530290</v>
      </c>
      <c r="I45" s="24">
        <v>100</v>
      </c>
      <c r="J45" s="10"/>
      <c r="K45" s="10">
        <f t="shared" si="1"/>
        <v>3147530290</v>
      </c>
      <c r="M45" s="27"/>
      <c r="N45" s="29"/>
    </row>
    <row r="46" spans="1:14" ht="12.75">
      <c r="A46" s="7" t="s">
        <v>46</v>
      </c>
      <c r="B46" s="2"/>
      <c r="C46" s="10">
        <v>1154834047</v>
      </c>
      <c r="D46" s="10"/>
      <c r="E46" s="10">
        <v>870389198</v>
      </c>
      <c r="F46" s="27"/>
      <c r="G46" s="10">
        <f t="shared" si="0"/>
        <v>2025223245</v>
      </c>
      <c r="I46" s="24">
        <v>88.8</v>
      </c>
      <c r="J46" s="10"/>
      <c r="K46" s="10">
        <f t="shared" si="1"/>
        <v>2280656807.432432</v>
      </c>
      <c r="M46" s="27"/>
      <c r="N46" s="29"/>
    </row>
    <row r="47" spans="1:14" ht="12.75">
      <c r="A47" s="7" t="s">
        <v>31</v>
      </c>
      <c r="B47" s="2"/>
      <c r="C47" s="10">
        <v>57324328</v>
      </c>
      <c r="D47" s="10"/>
      <c r="E47" s="10">
        <v>174395641</v>
      </c>
      <c r="F47" s="27"/>
      <c r="G47" s="10">
        <f t="shared" si="0"/>
        <v>231719969</v>
      </c>
      <c r="I47" s="24">
        <v>83.5</v>
      </c>
      <c r="J47" s="10"/>
      <c r="K47" s="10">
        <f t="shared" si="1"/>
        <v>277508944.9101797</v>
      </c>
      <c r="M47" s="27"/>
      <c r="N47" s="29"/>
    </row>
    <row r="48" spans="1:14" ht="12.75">
      <c r="A48" s="7" t="s">
        <v>32</v>
      </c>
      <c r="B48" s="2"/>
      <c r="C48" s="10">
        <v>595849636</v>
      </c>
      <c r="D48" s="10"/>
      <c r="E48" s="10">
        <v>306143088</v>
      </c>
      <c r="F48" s="27"/>
      <c r="G48" s="10">
        <f t="shared" si="0"/>
        <v>901992724</v>
      </c>
      <c r="I48" s="24">
        <v>91.5</v>
      </c>
      <c r="J48" s="10"/>
      <c r="K48" s="10">
        <f t="shared" si="1"/>
        <v>985784397.8142076</v>
      </c>
      <c r="M48" s="27"/>
      <c r="N48" s="29"/>
    </row>
    <row r="49" spans="1:14" ht="12.75">
      <c r="A49" s="7" t="s">
        <v>33</v>
      </c>
      <c r="B49" s="2"/>
      <c r="C49" s="10">
        <v>9777490</v>
      </c>
      <c r="D49" s="10"/>
      <c r="E49" s="10">
        <v>7579223</v>
      </c>
      <c r="F49" s="27"/>
      <c r="G49" s="10">
        <f t="shared" si="0"/>
        <v>17356713</v>
      </c>
      <c r="I49" s="24">
        <v>96.3</v>
      </c>
      <c r="J49" s="10"/>
      <c r="K49" s="10">
        <f t="shared" si="1"/>
        <v>18023585.66978193</v>
      </c>
      <c r="M49" s="27"/>
      <c r="N49" s="29"/>
    </row>
    <row r="50" spans="1:14" ht="6" customHeight="1">
      <c r="A50" s="2"/>
      <c r="B50" s="2"/>
      <c r="C50" s="10"/>
      <c r="D50" s="10"/>
      <c r="E50" s="10"/>
      <c r="F50" s="27"/>
      <c r="G50" s="10"/>
      <c r="I50" s="24"/>
      <c r="J50" s="10"/>
      <c r="K50" s="10"/>
      <c r="M50" s="27"/>
      <c r="N50" s="29"/>
    </row>
    <row r="51" spans="1:14" ht="12.75">
      <c r="A51" s="7" t="s">
        <v>34</v>
      </c>
      <c r="B51" s="2"/>
      <c r="C51" s="10">
        <v>134198104</v>
      </c>
      <c r="D51" s="10"/>
      <c r="E51" s="10">
        <v>279363954</v>
      </c>
      <c r="F51" s="27"/>
      <c r="G51" s="10">
        <f t="shared" si="0"/>
        <v>413562058</v>
      </c>
      <c r="I51" s="24">
        <v>93.6</v>
      </c>
      <c r="J51" s="10"/>
      <c r="K51" s="10">
        <f t="shared" si="1"/>
        <v>441839805.5555556</v>
      </c>
      <c r="M51" s="27"/>
      <c r="N51" s="29"/>
    </row>
    <row r="52" spans="1:14" ht="12.75">
      <c r="A52" s="7" t="s">
        <v>35</v>
      </c>
      <c r="B52" s="2"/>
      <c r="C52" s="10">
        <v>491798655</v>
      </c>
      <c r="D52" s="10"/>
      <c r="E52" s="10">
        <v>474220471</v>
      </c>
      <c r="F52" s="27"/>
      <c r="G52" s="10">
        <f t="shared" si="0"/>
        <v>966019126</v>
      </c>
      <c r="I52" s="24">
        <v>93</v>
      </c>
      <c r="J52" s="10"/>
      <c r="K52" s="10">
        <f t="shared" si="1"/>
        <v>1038730243.0107527</v>
      </c>
      <c r="M52" s="27"/>
      <c r="N52" s="29"/>
    </row>
    <row r="53" spans="1:14" ht="12.75">
      <c r="A53" s="7" t="s">
        <v>36</v>
      </c>
      <c r="B53" s="2"/>
      <c r="C53" s="10">
        <v>78413880</v>
      </c>
      <c r="D53" s="10"/>
      <c r="E53" s="10">
        <v>179516470</v>
      </c>
      <c r="F53" s="27"/>
      <c r="G53" s="10">
        <f t="shared" si="0"/>
        <v>257930350</v>
      </c>
      <c r="I53" s="24">
        <v>86.2</v>
      </c>
      <c r="J53" s="10"/>
      <c r="K53" s="10">
        <f t="shared" si="1"/>
        <v>299223143.85150814</v>
      </c>
      <c r="M53" s="27"/>
      <c r="N53" s="29"/>
    </row>
    <row r="54" spans="1:14" ht="12.75">
      <c r="A54" s="7" t="s">
        <v>37</v>
      </c>
      <c r="B54" s="2"/>
      <c r="C54" s="10">
        <v>805701247</v>
      </c>
      <c r="D54" s="10"/>
      <c r="E54" s="10">
        <v>262889072</v>
      </c>
      <c r="F54" s="27"/>
      <c r="G54" s="10">
        <f t="shared" si="0"/>
        <v>1068590319</v>
      </c>
      <c r="I54" s="24">
        <v>95.2</v>
      </c>
      <c r="J54" s="10"/>
      <c r="K54" s="10">
        <f t="shared" si="1"/>
        <v>1122468822.4789915</v>
      </c>
      <c r="M54" s="27"/>
      <c r="N54" s="29"/>
    </row>
    <row r="55" spans="1:14" ht="12" customHeight="1">
      <c r="A55" s="2"/>
      <c r="B55" s="2"/>
      <c r="C55" s="10"/>
      <c r="D55" s="10"/>
      <c r="E55" s="10"/>
      <c r="G55" s="10"/>
      <c r="I55" s="25"/>
      <c r="J55" s="10"/>
      <c r="K55" s="10"/>
      <c r="M55" s="27"/>
      <c r="N55" s="29"/>
    </row>
    <row r="56" spans="1:14" ht="12.75">
      <c r="A56" s="14" t="s">
        <v>38</v>
      </c>
      <c r="B56" s="15"/>
      <c r="C56" s="23">
        <v>23062127294</v>
      </c>
      <c r="D56" s="23"/>
      <c r="E56" s="10">
        <v>12552878827</v>
      </c>
      <c r="F56" s="16"/>
      <c r="G56" s="16">
        <f>SUM(G9:G54)</f>
        <v>35613657853</v>
      </c>
      <c r="H56" s="16"/>
      <c r="I56" s="26">
        <v>94.9</v>
      </c>
      <c r="J56" s="16"/>
      <c r="K56" s="16">
        <f>SUM(K9:K54)</f>
        <v>37512245137.03515</v>
      </c>
      <c r="M56" s="28"/>
      <c r="N56" s="29"/>
    </row>
    <row r="57" spans="1:11" ht="12.75">
      <c r="A57" s="14"/>
      <c r="B57" s="15"/>
      <c r="C57" s="16"/>
      <c r="D57" s="16"/>
      <c r="E57" s="16"/>
      <c r="F57" s="16"/>
      <c r="G57" s="16"/>
      <c r="H57" s="16"/>
      <c r="I57" s="17"/>
      <c r="J57" s="16"/>
      <c r="K57" s="16"/>
    </row>
    <row r="58" spans="1:11" ht="12.75">
      <c r="A58" s="19"/>
      <c r="B58" s="20"/>
      <c r="C58" s="21"/>
      <c r="D58" s="21"/>
      <c r="E58" s="21"/>
      <c r="F58" s="21"/>
      <c r="G58" s="21"/>
      <c r="H58" s="21"/>
      <c r="I58" s="22"/>
      <c r="J58" s="21"/>
      <c r="K58" s="21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</row>
  </sheetData>
  <mergeCells count="4">
    <mergeCell ref="C6:G6"/>
    <mergeCell ref="A2:K2"/>
    <mergeCell ref="A3:K3"/>
    <mergeCell ref="A1:K1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rayex140</cp:lastModifiedBy>
  <cp:lastPrinted>2005-02-01T17:39:11Z</cp:lastPrinted>
  <dcterms:created xsi:type="dcterms:W3CDTF">2001-04-05T18:54:25Z</dcterms:created>
  <dcterms:modified xsi:type="dcterms:W3CDTF">2007-01-13T23:04:58Z</dcterms:modified>
  <cp:category/>
  <cp:version/>
  <cp:contentType/>
  <cp:contentStatus/>
</cp:coreProperties>
</file>