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40" activeTab="0"/>
  </bookViews>
  <sheets>
    <sheet name="Tbl 2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<sst xmlns="http://schemas.openxmlformats.org/spreadsheetml/2006/main" count="54" uniqueCount="53">
  <si>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Table 21</t>
  </si>
  <si>
    <t>PROPERTY TAX LEVY BY COUNTY</t>
  </si>
  <si>
    <t>Due in Calendar Years 1999 and 2000 ($000)</t>
  </si>
  <si>
    <t xml:space="preserve">   1999</t>
  </si>
  <si>
    <t xml:space="preserve">  2000</t>
  </si>
  <si>
    <t xml:space="preserve">       Change</t>
  </si>
  <si>
    <t xml:space="preserve">    Percent </t>
  </si>
  <si>
    <t>County</t>
  </si>
  <si>
    <t xml:space="preserve">   ($000)</t>
  </si>
  <si>
    <t xml:space="preserve">  ($000)</t>
  </si>
  <si>
    <t xml:space="preserve">         ($000)</t>
  </si>
  <si>
    <t xml:space="preserve">    Change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</si>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</sst>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 quotePrefix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5" fontId="22" fillId="0" borderId="0" xfId="42" applyNumberFormat="1" applyFont="1" applyAlignment="1" applyProtection="1">
      <alignment horizontal="right"/>
      <protection/>
    </xf>
    <xf numFmtId="5" fontId="19" fillId="0" borderId="0" xfId="0" applyNumberFormat="1" applyFont="1" applyAlignment="1">
      <alignment/>
    </xf>
    <xf numFmtId="5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/>
    </xf>
    <xf numFmtId="37" fontId="22" fillId="0" borderId="0" xfId="42" applyNumberFormat="1" applyFont="1" applyAlignment="1" applyProtection="1">
      <alignment horizontal="right"/>
      <protection/>
    </xf>
    <xf numFmtId="37" fontId="19" fillId="0" borderId="0" xfId="0" applyNumberFormat="1" applyFont="1" applyAlignment="1">
      <alignment/>
    </xf>
    <xf numFmtId="5" fontId="22" fillId="0" borderId="0" xfId="42" applyNumberFormat="1" applyFont="1" applyAlignment="1" applyProtection="1">
      <alignment/>
      <protection/>
    </xf>
    <xf numFmtId="5" fontId="19" fillId="0" borderId="10" xfId="44" applyNumberFormat="1" applyFont="1" applyBorder="1" applyAlignment="1">
      <alignment horizontal="right"/>
    </xf>
    <xf numFmtId="5" fontId="19" fillId="0" borderId="10" xfId="0" applyNumberFormat="1" applyFont="1" applyBorder="1" applyAlignment="1">
      <alignment/>
    </xf>
    <xf numFmtId="37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0.421875" style="0" customWidth="1"/>
    <col min="4" max="4" width="7.421875" style="0" customWidth="1"/>
    <col min="5" max="5" width="10.57421875" style="0" bestFit="1" customWidth="1"/>
    <col min="6" max="6" width="7.421875" style="0" customWidth="1"/>
    <col min="8" max="8" width="7.421875" style="0" customWidth="1"/>
    <col min="9" max="9" width="6.8515625" style="0" customWidth="1"/>
    <col min="10" max="10" width="2.57421875" style="0" customWidth="1"/>
    <col min="11" max="11" width="8.8515625" style="2" customWidth="1"/>
  </cols>
  <sheetData>
    <row r="1" spans="1:10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0" ht="18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1" s="8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s="11" customFormat="1" ht="18.7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s="11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0"/>
    </row>
    <row r="7" spans="1:10" ht="12.75">
      <c r="A7" s="13"/>
      <c r="B7" s="13"/>
      <c r="C7" s="14" t="s">
        <v>3</v>
      </c>
      <c r="D7" s="13"/>
      <c r="E7" s="14" t="s">
        <v>4</v>
      </c>
      <c r="F7" s="13"/>
      <c r="G7" s="15" t="s">
        <v>5</v>
      </c>
      <c r="H7" s="13"/>
      <c r="I7" s="13" t="s">
        <v>6</v>
      </c>
      <c r="J7" s="13"/>
    </row>
    <row r="8" spans="1:10" ht="12.75">
      <c r="A8" s="16" t="s">
        <v>7</v>
      </c>
      <c r="B8" s="16"/>
      <c r="C8" s="17" t="s">
        <v>8</v>
      </c>
      <c r="D8" s="16"/>
      <c r="E8" s="17" t="s">
        <v>9</v>
      </c>
      <c r="F8" s="16"/>
      <c r="G8" s="18" t="s">
        <v>10</v>
      </c>
      <c r="H8" s="16"/>
      <c r="I8" s="16" t="s">
        <v>11</v>
      </c>
      <c r="J8" s="16"/>
    </row>
    <row r="9" spans="1:10" ht="6" customHeight="1">
      <c r="A9" s="13"/>
      <c r="B9" s="13"/>
      <c r="C9" s="19"/>
      <c r="D9" s="13"/>
      <c r="E9" s="19"/>
      <c r="F9" s="13"/>
      <c r="G9" s="13"/>
      <c r="H9" s="13"/>
      <c r="I9" s="13"/>
      <c r="J9" s="13"/>
    </row>
    <row r="10" spans="1:10" ht="12.75">
      <c r="A10" s="13" t="s">
        <v>12</v>
      </c>
      <c r="B10" s="13"/>
      <c r="C10" s="20">
        <v>13991.35</v>
      </c>
      <c r="D10" s="21"/>
      <c r="E10" s="20">
        <v>14190.926</v>
      </c>
      <c r="F10" s="22"/>
      <c r="G10" s="21">
        <f>E10-C10</f>
        <v>199.5759999999991</v>
      </c>
      <c r="H10" s="13"/>
      <c r="I10" s="23">
        <f>G10/C10*100</f>
        <v>1.4264241835133786</v>
      </c>
      <c r="J10" s="13" t="s">
        <v>13</v>
      </c>
    </row>
    <row r="11" spans="1:10" ht="12.75">
      <c r="A11" s="13" t="s">
        <v>14</v>
      </c>
      <c r="B11" s="13"/>
      <c r="C11" s="24">
        <v>9873.641</v>
      </c>
      <c r="D11" s="25"/>
      <c r="E11" s="24">
        <v>11025.696</v>
      </c>
      <c r="F11" s="25"/>
      <c r="G11" s="25">
        <f>E11-C11</f>
        <v>1152.0550000000003</v>
      </c>
      <c r="H11" s="13"/>
      <c r="I11" s="23">
        <f>G11/C11*100</f>
        <v>11.667985497953595</v>
      </c>
      <c r="J11" s="13"/>
    </row>
    <row r="12" spans="1:10" ht="12.75">
      <c r="A12" s="13" t="s">
        <v>15</v>
      </c>
      <c r="B12" s="13"/>
      <c r="C12" s="24">
        <v>94061.949</v>
      </c>
      <c r="D12" s="25"/>
      <c r="E12" s="24">
        <v>98571.333</v>
      </c>
      <c r="F12" s="25"/>
      <c r="G12" s="25">
        <f aca="true" t="shared" si="0" ref="G12:G57">E12-C12</f>
        <v>4509.3840000000055</v>
      </c>
      <c r="H12" s="13"/>
      <c r="I12" s="23">
        <f>G12/C12*100</f>
        <v>4.794057584326692</v>
      </c>
      <c r="J12" s="13"/>
    </row>
    <row r="13" spans="1:10" ht="12.75">
      <c r="A13" s="13" t="s">
        <v>16</v>
      </c>
      <c r="B13" s="13"/>
      <c r="C13" s="24">
        <v>53845.979</v>
      </c>
      <c r="D13" s="25"/>
      <c r="E13" s="24">
        <v>56970.37</v>
      </c>
      <c r="F13" s="25"/>
      <c r="G13" s="25">
        <f t="shared" si="0"/>
        <v>3124.3910000000033</v>
      </c>
      <c r="H13" s="13"/>
      <c r="I13" s="23">
        <f>G13/C13*100</f>
        <v>5.802459269985607</v>
      </c>
      <c r="J13" s="13"/>
    </row>
    <row r="14" spans="1:10" ht="12.75">
      <c r="A14" s="13" t="s">
        <v>17</v>
      </c>
      <c r="B14" s="13"/>
      <c r="C14" s="24">
        <v>44101.896</v>
      </c>
      <c r="D14" s="25"/>
      <c r="E14" s="24">
        <v>44648.17</v>
      </c>
      <c r="F14" s="25"/>
      <c r="G14" s="25">
        <f t="shared" si="0"/>
        <v>546.2739999999976</v>
      </c>
      <c r="H14" s="13"/>
      <c r="I14" s="23">
        <f>G14/C14*100</f>
        <v>1.238663299192392</v>
      </c>
      <c r="J14" s="13"/>
    </row>
    <row r="15" spans="1:10" ht="6" customHeight="1">
      <c r="A15" s="13"/>
      <c r="B15" s="13"/>
      <c r="C15" s="24"/>
      <c r="D15" s="25"/>
      <c r="E15" s="24"/>
      <c r="F15" s="25"/>
      <c r="G15" s="25"/>
      <c r="H15" s="13"/>
      <c r="I15" s="23"/>
      <c r="J15" s="13"/>
    </row>
    <row r="16" spans="1:10" ht="12.75">
      <c r="A16" s="13" t="s">
        <v>18</v>
      </c>
      <c r="B16" s="13"/>
      <c r="C16" s="24">
        <v>276572.416</v>
      </c>
      <c r="D16" s="25"/>
      <c r="E16" s="24">
        <v>295286.647</v>
      </c>
      <c r="F16" s="25"/>
      <c r="G16" s="25">
        <f t="shared" si="0"/>
        <v>18714.23099999997</v>
      </c>
      <c r="H16" s="13"/>
      <c r="I16" s="23">
        <f>G16/C16*100</f>
        <v>6.766484984532936</v>
      </c>
      <c r="J16" s="13"/>
    </row>
    <row r="17" spans="1:10" ht="12.75">
      <c r="A17" s="13" t="s">
        <v>19</v>
      </c>
      <c r="B17" s="13"/>
      <c r="C17" s="24">
        <v>3432.388</v>
      </c>
      <c r="D17" s="25"/>
      <c r="E17" s="24">
        <v>3540.058</v>
      </c>
      <c r="F17" s="25"/>
      <c r="G17" s="25">
        <f t="shared" si="0"/>
        <v>107.67000000000007</v>
      </c>
      <c r="H17" s="13"/>
      <c r="I17" s="23">
        <f>G17/C17*100</f>
        <v>3.1368831262666133</v>
      </c>
      <c r="J17" s="13"/>
    </row>
    <row r="18" spans="1:10" ht="12.75">
      <c r="A18" s="13" t="s">
        <v>20</v>
      </c>
      <c r="B18" s="13"/>
      <c r="C18" s="24">
        <v>70865.598</v>
      </c>
      <c r="D18" s="25"/>
      <c r="E18" s="24">
        <v>73765.667</v>
      </c>
      <c r="F18" s="25"/>
      <c r="G18" s="25">
        <f t="shared" si="0"/>
        <v>2900.069000000003</v>
      </c>
      <c r="H18" s="13"/>
      <c r="I18" s="23">
        <f>G18/C18*100</f>
        <v>4.092350988133909</v>
      </c>
      <c r="J18" s="13"/>
    </row>
    <row r="19" spans="1:10" ht="12.75">
      <c r="A19" s="13" t="s">
        <v>21</v>
      </c>
      <c r="B19" s="13"/>
      <c r="C19" s="24">
        <v>22652.955</v>
      </c>
      <c r="D19" s="25"/>
      <c r="E19" s="24">
        <v>23071.044</v>
      </c>
      <c r="F19" s="25"/>
      <c r="G19" s="25">
        <f t="shared" si="0"/>
        <v>418.08899999999994</v>
      </c>
      <c r="H19" s="13"/>
      <c r="I19" s="23">
        <f>G19/C19*100</f>
        <v>1.8456267626011702</v>
      </c>
      <c r="J19" s="13"/>
    </row>
    <row r="20" spans="1:10" ht="12.75">
      <c r="A20" s="13" t="s">
        <v>22</v>
      </c>
      <c r="B20" s="13"/>
      <c r="C20" s="24">
        <v>3609.614</v>
      </c>
      <c r="D20" s="25"/>
      <c r="E20" s="24">
        <v>3565.718</v>
      </c>
      <c r="F20" s="25"/>
      <c r="G20" s="25">
        <f t="shared" si="0"/>
        <v>-43.896000000000186</v>
      </c>
      <c r="H20" s="13"/>
      <c r="I20" s="23">
        <f>G20/C20*100</f>
        <v>-1.2160857088874373</v>
      </c>
      <c r="J20" s="13"/>
    </row>
    <row r="21" spans="1:10" ht="6" customHeight="1">
      <c r="A21" s="13"/>
      <c r="B21" s="13"/>
      <c r="C21" s="24"/>
      <c r="D21" s="25"/>
      <c r="E21" s="24"/>
      <c r="F21" s="25"/>
      <c r="G21" s="25"/>
      <c r="H21" s="13"/>
      <c r="I21" s="23"/>
      <c r="J21" s="13"/>
    </row>
    <row r="22" spans="1:10" ht="12.75">
      <c r="A22" s="13" t="s">
        <v>23</v>
      </c>
      <c r="B22" s="13"/>
      <c r="C22" s="24">
        <v>29238.322</v>
      </c>
      <c r="D22" s="25"/>
      <c r="E22" s="24">
        <v>32292.768</v>
      </c>
      <c r="F22" s="25"/>
      <c r="G22" s="25">
        <f t="shared" si="0"/>
        <v>3054.446</v>
      </c>
      <c r="H22" s="13"/>
      <c r="I22" s="23">
        <f>G22/C22*100</f>
        <v>10.446721258490825</v>
      </c>
      <c r="J22" s="13"/>
    </row>
    <row r="23" spans="1:10" ht="12.75">
      <c r="A23" s="13" t="s">
        <v>24</v>
      </c>
      <c r="B23" s="13"/>
      <c r="C23" s="24">
        <v>2314.603</v>
      </c>
      <c r="D23" s="25"/>
      <c r="E23" s="24">
        <v>2225.674</v>
      </c>
      <c r="F23" s="25"/>
      <c r="G23" s="25">
        <f t="shared" si="0"/>
        <v>-88.92900000000009</v>
      </c>
      <c r="H23" s="13"/>
      <c r="I23" s="23">
        <f>G23/C23*100</f>
        <v>-3.842084366087838</v>
      </c>
      <c r="J23" s="13"/>
    </row>
    <row r="24" spans="1:10" ht="12.75">
      <c r="A24" s="13" t="s">
        <v>25</v>
      </c>
      <c r="B24" s="13"/>
      <c r="C24" s="24">
        <v>54110.995</v>
      </c>
      <c r="D24" s="25"/>
      <c r="E24" s="24">
        <v>55895.388</v>
      </c>
      <c r="F24" s="25"/>
      <c r="G24" s="25">
        <f t="shared" si="0"/>
        <v>1784.3929999999964</v>
      </c>
      <c r="H24" s="13"/>
      <c r="I24" s="23">
        <f>G24/C24*100</f>
        <v>3.2976532773052805</v>
      </c>
      <c r="J24" s="13"/>
    </row>
    <row r="25" spans="1:10" ht="12.75">
      <c r="A25" s="13" t="s">
        <v>26</v>
      </c>
      <c r="B25" s="13"/>
      <c r="C25" s="24">
        <v>44774.553</v>
      </c>
      <c r="D25" s="25"/>
      <c r="E25" s="24">
        <v>44033.707</v>
      </c>
      <c r="F25" s="25"/>
      <c r="G25" s="25">
        <f t="shared" si="0"/>
        <v>-740.8459999999977</v>
      </c>
      <c r="H25" s="13"/>
      <c r="I25" s="23">
        <f>G25/C25*100</f>
        <v>-1.6546139500264754</v>
      </c>
      <c r="J25" s="13"/>
    </row>
    <row r="26" spans="1:10" ht="12.75">
      <c r="A26" s="13" t="s">
        <v>27</v>
      </c>
      <c r="B26" s="13"/>
      <c r="C26" s="24">
        <v>59300.833</v>
      </c>
      <c r="D26" s="25"/>
      <c r="E26" s="24">
        <v>61838.685</v>
      </c>
      <c r="F26" s="25"/>
      <c r="G26" s="25">
        <f t="shared" si="0"/>
        <v>2537.851999999999</v>
      </c>
      <c r="H26" s="13"/>
      <c r="I26" s="23">
        <f>G26/C26*100</f>
        <v>4.279622851166356</v>
      </c>
      <c r="J26" s="13"/>
    </row>
    <row r="27" spans="1:10" ht="6" customHeight="1">
      <c r="A27" s="13"/>
      <c r="B27" s="13"/>
      <c r="C27" s="24"/>
      <c r="D27" s="25"/>
      <c r="E27" s="24"/>
      <c r="F27" s="25"/>
      <c r="G27" s="25"/>
      <c r="H27" s="13"/>
      <c r="I27" s="23"/>
      <c r="J27" s="13"/>
    </row>
    <row r="28" spans="1:10" ht="12.75">
      <c r="A28" s="13" t="s">
        <v>28</v>
      </c>
      <c r="B28" s="13"/>
      <c r="C28" s="24">
        <v>27599.925</v>
      </c>
      <c r="D28" s="25"/>
      <c r="E28" s="24">
        <v>28685.389</v>
      </c>
      <c r="F28" s="25"/>
      <c r="G28" s="25">
        <f t="shared" si="0"/>
        <v>1085.464</v>
      </c>
      <c r="H28" s="13"/>
      <c r="I28" s="23">
        <f>G28/C28*100</f>
        <v>3.9328512668059785</v>
      </c>
      <c r="J28" s="13"/>
    </row>
    <row r="29" spans="1:10" ht="12.75">
      <c r="A29" s="13" t="s">
        <v>29</v>
      </c>
      <c r="B29" s="13"/>
      <c r="C29" s="24">
        <v>1944166.902</v>
      </c>
      <c r="D29" s="25"/>
      <c r="E29" s="24">
        <v>2089368.6</v>
      </c>
      <c r="F29" s="25"/>
      <c r="G29" s="25">
        <f t="shared" si="0"/>
        <v>145201.6980000001</v>
      </c>
      <c r="H29" s="13"/>
      <c r="I29" s="23">
        <f>G29/C29*100</f>
        <v>7.4685819335072745</v>
      </c>
      <c r="J29" s="13"/>
    </row>
    <row r="30" spans="1:10" ht="12.75">
      <c r="A30" s="13" t="s">
        <v>30</v>
      </c>
      <c r="B30" s="13"/>
      <c r="C30" s="24">
        <v>183109.616</v>
      </c>
      <c r="D30" s="25"/>
      <c r="E30" s="24">
        <v>192955.392</v>
      </c>
      <c r="F30" s="25"/>
      <c r="G30" s="25">
        <f t="shared" si="0"/>
        <v>9845.775999999983</v>
      </c>
      <c r="H30" s="13"/>
      <c r="I30" s="23">
        <f>G30/C30*100</f>
        <v>5.376984680039952</v>
      </c>
      <c r="J30" s="13"/>
    </row>
    <row r="31" spans="1:10" ht="12.75">
      <c r="A31" s="13" t="s">
        <v>31</v>
      </c>
      <c r="B31" s="13"/>
      <c r="C31" s="24">
        <v>20709.385</v>
      </c>
      <c r="D31" s="25"/>
      <c r="E31" s="24">
        <v>22085.866</v>
      </c>
      <c r="F31" s="25"/>
      <c r="G31" s="25">
        <f t="shared" si="0"/>
        <v>1376.4810000000034</v>
      </c>
      <c r="H31" s="13"/>
      <c r="I31" s="23">
        <f>G31/C31*100</f>
        <v>6.646653196123417</v>
      </c>
      <c r="J31" s="13"/>
    </row>
    <row r="32" spans="1:10" ht="12.75">
      <c r="A32" s="13" t="s">
        <v>32</v>
      </c>
      <c r="B32" s="13"/>
      <c r="C32" s="24">
        <v>12589.119</v>
      </c>
      <c r="D32" s="25"/>
      <c r="E32" s="24">
        <v>13148.183</v>
      </c>
      <c r="F32" s="25"/>
      <c r="G32" s="25">
        <f t="shared" si="0"/>
        <v>559.0640000000003</v>
      </c>
      <c r="H32" s="13"/>
      <c r="I32" s="23">
        <f>G32/C32*100</f>
        <v>4.440850864941385</v>
      </c>
      <c r="J32" s="13"/>
    </row>
    <row r="33" spans="1:10" ht="6" customHeight="1">
      <c r="A33" s="13"/>
      <c r="B33" s="13"/>
      <c r="C33" s="24"/>
      <c r="D33" s="25"/>
      <c r="E33" s="24"/>
      <c r="F33" s="25"/>
      <c r="G33" s="25"/>
      <c r="H33" s="13"/>
      <c r="I33" s="23"/>
      <c r="J33" s="13"/>
    </row>
    <row r="34" spans="1:10" ht="12.75">
      <c r="A34" s="13" t="s">
        <v>33</v>
      </c>
      <c r="B34" s="13"/>
      <c r="C34" s="24">
        <v>44853.087</v>
      </c>
      <c r="D34" s="25"/>
      <c r="E34" s="24">
        <v>46481.832</v>
      </c>
      <c r="F34" s="25"/>
      <c r="G34" s="25">
        <f t="shared" si="0"/>
        <v>1628.7450000000026</v>
      </c>
      <c r="H34" s="13"/>
      <c r="I34" s="23">
        <f>G34/C34*100</f>
        <v>3.63128852201411</v>
      </c>
      <c r="J34" s="13"/>
    </row>
    <row r="35" spans="1:10" ht="12.75">
      <c r="A35" s="13" t="s">
        <v>34</v>
      </c>
      <c r="B35" s="13"/>
      <c r="C35" s="24">
        <v>9919.979</v>
      </c>
      <c r="D35" s="25"/>
      <c r="E35" s="24">
        <v>9865.202</v>
      </c>
      <c r="F35" s="25"/>
      <c r="G35" s="25">
        <f t="shared" si="0"/>
        <v>-54.777000000000044</v>
      </c>
      <c r="H35" s="13"/>
      <c r="I35" s="23">
        <f>G35/C35*100</f>
        <v>-0.5521886689477876</v>
      </c>
      <c r="J35" s="13"/>
    </row>
    <row r="36" spans="1:10" ht="12.75">
      <c r="A36" s="13" t="s">
        <v>35</v>
      </c>
      <c r="B36" s="13"/>
      <c r="C36" s="24">
        <v>40383.86</v>
      </c>
      <c r="D36" s="25"/>
      <c r="E36" s="24">
        <v>42538.659</v>
      </c>
      <c r="F36" s="25"/>
      <c r="G36" s="25">
        <f t="shared" si="0"/>
        <v>2154.798999999999</v>
      </c>
      <c r="H36" s="13"/>
      <c r="I36" s="23">
        <f>G36/C36*100</f>
        <v>5.335792566634292</v>
      </c>
      <c r="J36" s="13"/>
    </row>
    <row r="37" spans="1:10" ht="12.75">
      <c r="A37" s="13" t="s">
        <v>36</v>
      </c>
      <c r="B37" s="13"/>
      <c r="C37" s="24">
        <v>23412.355</v>
      </c>
      <c r="D37" s="25"/>
      <c r="E37" s="24">
        <v>24356.42</v>
      </c>
      <c r="F37" s="25"/>
      <c r="G37" s="25">
        <f t="shared" si="0"/>
        <v>944.0649999999987</v>
      </c>
      <c r="H37" s="13"/>
      <c r="I37" s="23">
        <f>G37/C37*100</f>
        <v>4.032336772614284</v>
      </c>
      <c r="J37" s="13"/>
    </row>
    <row r="38" spans="1:10" ht="12.75">
      <c r="A38" s="13" t="s">
        <v>37</v>
      </c>
      <c r="B38" s="13"/>
      <c r="C38" s="24">
        <v>17685.928</v>
      </c>
      <c r="D38" s="25"/>
      <c r="E38" s="24">
        <v>18122.636</v>
      </c>
      <c r="F38" s="25"/>
      <c r="G38" s="25">
        <f t="shared" si="0"/>
        <v>436.7079999999987</v>
      </c>
      <c r="H38" s="13"/>
      <c r="I38" s="23">
        <f>G38/C38*100</f>
        <v>2.4692399516723054</v>
      </c>
      <c r="J38" s="13"/>
    </row>
    <row r="39" spans="1:10" ht="6" customHeight="1">
      <c r="A39" s="13"/>
      <c r="B39" s="13"/>
      <c r="C39" s="24"/>
      <c r="D39" s="25"/>
      <c r="E39" s="24"/>
      <c r="F39" s="25"/>
      <c r="G39" s="25"/>
      <c r="H39" s="13"/>
      <c r="I39" s="23"/>
      <c r="J39" s="13"/>
    </row>
    <row r="40" spans="1:10" ht="12.75">
      <c r="A40" s="13" t="s">
        <v>38</v>
      </c>
      <c r="B40" s="13"/>
      <c r="C40" s="24">
        <v>8127.469</v>
      </c>
      <c r="D40" s="25"/>
      <c r="E40" s="24">
        <v>8668.592</v>
      </c>
      <c r="F40" s="25"/>
      <c r="G40" s="25">
        <f t="shared" si="0"/>
        <v>541.1230000000005</v>
      </c>
      <c r="H40" s="13"/>
      <c r="I40" s="23">
        <f>G40/C40*100</f>
        <v>6.657952186590936</v>
      </c>
      <c r="J40" s="13"/>
    </row>
    <row r="41" spans="1:10" ht="12.75">
      <c r="A41" s="13" t="s">
        <v>39</v>
      </c>
      <c r="B41" s="13"/>
      <c r="C41" s="24">
        <v>532938.111</v>
      </c>
      <c r="D41" s="25"/>
      <c r="E41" s="24">
        <v>592073.926</v>
      </c>
      <c r="F41" s="25"/>
      <c r="G41" s="25">
        <f t="shared" si="0"/>
        <v>59135.814999999944</v>
      </c>
      <c r="H41" s="13"/>
      <c r="I41" s="23">
        <f>G41/C41*100</f>
        <v>11.096188052499766</v>
      </c>
      <c r="J41" s="13"/>
    </row>
    <row r="42" spans="1:10" ht="12.75">
      <c r="A42" s="13" t="s">
        <v>40</v>
      </c>
      <c r="B42" s="13"/>
      <c r="C42" s="24">
        <v>24052.652</v>
      </c>
      <c r="D42" s="25"/>
      <c r="E42" s="24">
        <v>25298.119</v>
      </c>
      <c r="F42" s="25"/>
      <c r="G42" s="25">
        <f t="shared" si="0"/>
        <v>1245.4670000000006</v>
      </c>
      <c r="H42" s="13"/>
      <c r="I42" s="23">
        <f>G42/C42*100</f>
        <v>5.178085975716942</v>
      </c>
      <c r="J42" s="13"/>
    </row>
    <row r="43" spans="1:10" ht="12.75">
      <c r="A43" s="13" t="s">
        <v>41</v>
      </c>
      <c r="B43" s="13"/>
      <c r="C43" s="24">
        <v>90521.809</v>
      </c>
      <c r="D43" s="25"/>
      <c r="E43" s="24">
        <v>94968.255</v>
      </c>
      <c r="F43" s="25"/>
      <c r="G43" s="25">
        <f t="shared" si="0"/>
        <v>4446.446000000011</v>
      </c>
      <c r="H43" s="13"/>
      <c r="I43" s="23">
        <f>G43/C43*100</f>
        <v>4.912016285489844</v>
      </c>
      <c r="J43" s="13"/>
    </row>
    <row r="44" spans="1:10" ht="12.75">
      <c r="A44" s="13" t="s">
        <v>42</v>
      </c>
      <c r="B44" s="13"/>
      <c r="C44" s="24">
        <v>6698.229</v>
      </c>
      <c r="D44" s="25"/>
      <c r="E44" s="24">
        <v>7212.076</v>
      </c>
      <c r="F44" s="25"/>
      <c r="G44" s="25">
        <f t="shared" si="0"/>
        <v>513.8469999999998</v>
      </c>
      <c r="H44" s="13"/>
      <c r="I44" s="23">
        <f>G44/C44*100</f>
        <v>7.671385973814866</v>
      </c>
      <c r="J44" s="13"/>
    </row>
    <row r="45" spans="1:10" ht="6" customHeight="1">
      <c r="A45" s="13"/>
      <c r="B45" s="13"/>
      <c r="C45" s="24"/>
      <c r="D45" s="25"/>
      <c r="E45" s="24"/>
      <c r="F45" s="25"/>
      <c r="G45" s="25"/>
      <c r="H45" s="13"/>
      <c r="I45" s="23"/>
      <c r="J45" s="13"/>
    </row>
    <row r="46" spans="1:10" ht="12.75">
      <c r="A46" s="13" t="s">
        <v>43</v>
      </c>
      <c r="B46" s="13"/>
      <c r="C46" s="24">
        <v>518025.055</v>
      </c>
      <c r="D46" s="25"/>
      <c r="E46" s="24">
        <v>554015.315</v>
      </c>
      <c r="F46" s="25"/>
      <c r="G46" s="25">
        <f t="shared" si="0"/>
        <v>35990.25999999995</v>
      </c>
      <c r="H46" s="13"/>
      <c r="I46" s="23">
        <f>G46/C46*100</f>
        <v>6.947590594821702</v>
      </c>
      <c r="J46" s="13"/>
    </row>
    <row r="47" spans="1:10" ht="12.75">
      <c r="A47" s="13" t="s">
        <v>44</v>
      </c>
      <c r="B47" s="13"/>
      <c r="C47" s="24">
        <v>296381.512</v>
      </c>
      <c r="D47" s="25"/>
      <c r="E47" s="24">
        <v>290562.525</v>
      </c>
      <c r="F47" s="25"/>
      <c r="G47" s="25">
        <f t="shared" si="0"/>
        <v>-5818.986999999965</v>
      </c>
      <c r="H47" s="13"/>
      <c r="I47" s="23">
        <f>G47/C47*100</f>
        <v>-1.9633434490340156</v>
      </c>
      <c r="J47" s="13"/>
    </row>
    <row r="48" spans="1:10" ht="12.75">
      <c r="A48" s="13" t="s">
        <v>45</v>
      </c>
      <c r="B48" s="13"/>
      <c r="C48" s="24">
        <v>22533.187</v>
      </c>
      <c r="D48" s="25"/>
      <c r="E48" s="24">
        <v>21239.112</v>
      </c>
      <c r="F48" s="25"/>
      <c r="G48" s="25">
        <f t="shared" si="0"/>
        <v>-1294.0750000000007</v>
      </c>
      <c r="H48" s="13"/>
      <c r="I48" s="23">
        <f>G48/C48*100</f>
        <v>-5.742973685879413</v>
      </c>
      <c r="J48" s="13"/>
    </row>
    <row r="49" spans="1:10" ht="12.75">
      <c r="A49" s="13" t="s">
        <v>46</v>
      </c>
      <c r="B49" s="13"/>
      <c r="C49" s="24">
        <v>165994.095</v>
      </c>
      <c r="D49" s="25"/>
      <c r="E49" s="24">
        <v>176946.947</v>
      </c>
      <c r="F49" s="25"/>
      <c r="G49" s="25">
        <f t="shared" si="0"/>
        <v>10952.851999999984</v>
      </c>
      <c r="H49" s="13"/>
      <c r="I49" s="23">
        <f>G49/C49*100</f>
        <v>6.598338332456938</v>
      </c>
      <c r="J49" s="13"/>
    </row>
    <row r="50" spans="1:10" ht="12.75">
      <c r="A50" s="13" t="s">
        <v>47</v>
      </c>
      <c r="B50" s="13"/>
      <c r="C50" s="24">
        <v>2340.819</v>
      </c>
      <c r="D50" s="25"/>
      <c r="E50" s="24">
        <v>2320.532</v>
      </c>
      <c r="F50" s="25"/>
      <c r="G50" s="25">
        <f t="shared" si="0"/>
        <v>-20.286999999999807</v>
      </c>
      <c r="H50" s="13"/>
      <c r="I50" s="23">
        <f>G50/C50*100</f>
        <v>-0.8666624800977695</v>
      </c>
      <c r="J50" s="13"/>
    </row>
    <row r="51" spans="1:10" ht="6" customHeight="1">
      <c r="A51" s="13"/>
      <c r="B51" s="13"/>
      <c r="C51" s="24"/>
      <c r="D51" s="25"/>
      <c r="E51" s="24"/>
      <c r="F51" s="25"/>
      <c r="G51" s="25"/>
      <c r="H51" s="13"/>
      <c r="I51" s="23"/>
      <c r="J51" s="13"/>
    </row>
    <row r="52" spans="1:10" ht="12.75">
      <c r="A52" s="13" t="s">
        <v>48</v>
      </c>
      <c r="B52" s="13"/>
      <c r="C52" s="24">
        <v>37198.644</v>
      </c>
      <c r="D52" s="25"/>
      <c r="E52" s="24">
        <v>39694.941</v>
      </c>
      <c r="F52" s="25"/>
      <c r="G52" s="25">
        <f t="shared" si="0"/>
        <v>2496.2969999999987</v>
      </c>
      <c r="H52" s="13"/>
      <c r="I52" s="23">
        <f>G52/C52*100</f>
        <v>6.710720423034772</v>
      </c>
      <c r="J52" s="13"/>
    </row>
    <row r="53" spans="1:10" ht="12.75">
      <c r="A53" s="13" t="s">
        <v>49</v>
      </c>
      <c r="B53" s="13"/>
      <c r="C53" s="24">
        <v>138210.528</v>
      </c>
      <c r="D53" s="25"/>
      <c r="E53" s="24">
        <v>142590.732</v>
      </c>
      <c r="F53" s="25"/>
      <c r="G53" s="25">
        <f t="shared" si="0"/>
        <v>4380.203999999998</v>
      </c>
      <c r="H53" s="13"/>
      <c r="I53" s="23">
        <f>G53/C53*100</f>
        <v>3.169226008600443</v>
      </c>
      <c r="J53" s="13"/>
    </row>
    <row r="54" spans="1:10" ht="12.75">
      <c r="A54" s="13" t="s">
        <v>50</v>
      </c>
      <c r="B54" s="13"/>
      <c r="C54" s="24">
        <v>24150.424</v>
      </c>
      <c r="D54" s="25"/>
      <c r="E54" s="24">
        <v>25113.166</v>
      </c>
      <c r="F54" s="25"/>
      <c r="G54" s="25">
        <f t="shared" si="0"/>
        <v>962.742000000002</v>
      </c>
      <c r="H54" s="13"/>
      <c r="I54" s="23">
        <f>G54/C54*100</f>
        <v>3.986439327110787</v>
      </c>
      <c r="J54" s="13"/>
    </row>
    <row r="55" spans="1:10" ht="12.75">
      <c r="A55" s="13" t="s">
        <v>51</v>
      </c>
      <c r="B55" s="13"/>
      <c r="C55" s="24">
        <v>108156.297</v>
      </c>
      <c r="D55" s="25"/>
      <c r="E55" s="24">
        <v>122383.402</v>
      </c>
      <c r="F55" s="25"/>
      <c r="G55" s="25">
        <f t="shared" si="0"/>
        <v>14227.104999999996</v>
      </c>
      <c r="H55" s="13"/>
      <c r="I55" s="23">
        <f>G55/C55*100</f>
        <v>13.154208672658232</v>
      </c>
      <c r="J55" s="13"/>
    </row>
    <row r="56" spans="1:10" ht="6" customHeight="1">
      <c r="A56" s="13"/>
      <c r="B56" s="13"/>
      <c r="C56" s="26"/>
      <c r="D56" s="25"/>
      <c r="E56" s="26"/>
      <c r="F56" s="25"/>
      <c r="G56" s="25"/>
      <c r="H56" s="13"/>
      <c r="I56" s="23"/>
      <c r="J56" s="13"/>
    </row>
    <row r="57" spans="1:11" ht="12.75">
      <c r="A57" s="16" t="s">
        <v>52</v>
      </c>
      <c r="B57" s="16"/>
      <c r="C57" s="27">
        <v>5082506.078999998</v>
      </c>
      <c r="D57" s="28"/>
      <c r="E57" s="27">
        <v>5411617.669999998</v>
      </c>
      <c r="F57" s="28"/>
      <c r="G57" s="29">
        <f t="shared" si="0"/>
        <v>329111.591</v>
      </c>
      <c r="H57" s="16"/>
      <c r="I57" s="30">
        <f>G57/C57*100</f>
        <v>6.475380174355914</v>
      </c>
      <c r="J57" s="16" t="s">
        <v>13</v>
      </c>
      <c r="K57" s="23"/>
    </row>
    <row r="58" spans="3:9" ht="12.75">
      <c r="C58" s="31"/>
      <c r="D58" s="31"/>
      <c r="E58" s="31"/>
      <c r="F58" s="31"/>
      <c r="G58" s="31"/>
      <c r="I58" s="23"/>
    </row>
  </sheetData>
  <sheetProtection/>
  <mergeCells count="4">
    <mergeCell ref="A1:J1"/>
    <mergeCell ref="A2:J2"/>
    <mergeCell ref="A3:J3"/>
    <mergeCell ref="A5:J5"/>
  </mergeCells>
  <printOptions/>
  <pageMargins left="1" right="1" top="0.5" bottom="0.5" header="0.5" footer="0.5"/>
  <pageSetup horizontalDpi="300" verticalDpi="300" orientation="portrait" r:id="rId1"/>
  <headerFooter alignWithMargins="0">
    <oddFooter>&amp;C&amp;"Times New Roman,Regular"34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Leech, Beth (DOR)</dc:creator>
  <cp:keywords/>
  <dc:description/>
  <cp:lastModifiedBy>Leech, Beth (DOR)</cp:lastModifiedBy>
  <dcterms:created xsi:type="dcterms:W3CDTF">2018-07-17T18:18:56Z</dcterms:created>
  <dcterms:modified xsi:type="dcterms:W3CDTF">2018-07-17T18:19:21Z</dcterms:modified>
  <cp:category/>
  <cp:version/>
  <cp:contentType/>
  <cp:contentStatus/>
</cp:coreProperties>
</file>