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45" windowWidth="15300" windowHeight="5835"/>
  </bookViews>
  <sheets>
    <sheet name="PRFNLSMY-Q32014" sheetId="1" r:id="rId1"/>
  </sheets>
  <calcPr calcId="125725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7"/>
  <c r="B47"/>
  <c r="D46"/>
  <c r="B46" s="1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<sst xmlns="http://schemas.openxmlformats.org/spreadsheetml/2006/main" count="63" uniqueCount="62">
  <si>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</si>
  <si>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FINAL PRIVATE HARVEST STATS FOR Q32014                                                    </t>
  </si>
  <si>
    <t xml:space="preserve">(TRANSACTIONS PROCESSED DURING DISTRIBUTION CYCLE 08/21/2014 THRU 02/18/2015)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</si>
  <si>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</si>
  <si>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</si>
  <si>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</si>
  <si>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</si>
  <si>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</si>
  <si>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</si>
  <si>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</si>
  <si>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</si>
  <si>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</si>
  <si>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</si>
  <si>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</si>
  <si>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</si>
  <si>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</si>
  <si>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</si>
  <si>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</si>
  <si>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</si>
  <si>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</si>
  <si>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</si>
  <si>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</si>
  <si>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</si>
  <si>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</si>
  <si>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</si>
  <si>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</si>
  <si>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</si>
  <si>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</si>
  <si>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</si>
  <si>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</si>
  <si>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</si>
  <si>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</si>
  <si>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</si>
  <si>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</si>
  <si>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</si>
  <si>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</si>
  <si>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</si>
  <si>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</si>
  <si>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</si>
  <si>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</si>
  <si>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</si>
  <si>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</si>
  <si>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</si>
  <si>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</si>
  <si>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</si>
  <si>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</si>
  <si>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</si>
  <si>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</si>
  <si>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</si>
  <si>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</si>
  <si>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</si>
  <si>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</si>
  <si>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</si>
  <si>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</si>
  <si>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</si>
  <si>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</si>
  <si>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</si>
  <si>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</si>
  <si>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</si>
  <si>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</si>
  <si>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</si>
  <si>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$$/MBF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</si>
</sst>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33" borderId="0" xfId="0" applyFill="1"/>
    <xf numFmtId="3" fontId="0" fillId="33" borderId="0" xfId="0" applyNumberFormat="1" applyFill="1"/>
    <xf numFmtId="164" fontId="0" fillId="33" borderId="0" xfId="0" applyNumberFormat="1" applyFill="1"/>
    <xf numFmtId="3" fontId="14" fillId="33" borderId="0" xfId="0" applyNumberFormat="1" applyFont="1" applyFill="1"/>
    <xf numFmtId="0" fontId="14" fillId="0" borderId="0" xfId="0" applyFont="1"/>
    <xf numFmtId="3" fontId="14" fillId="0" borderId="0" xfId="0" applyNumberFormat="1" applyFont="1"/>
    <xf numFmtId="164" fontId="14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activeCell="D2" sqref="D2"/>
    </sheetView>
  </sheetViews>
  <sheetFormatPr defaultRowHeight="15"/>
  <cols>
    <col min="1" max="1" width="17.7109375" customWidth="1"/>
    <col min="2" max="2" width="16.42578125" customWidth="1"/>
    <col min="3" max="3" width="12.140625" bestFit="1" customWidth="1"/>
    <col min="4" max="4" width="22.140625" bestFit="1" customWidth="1"/>
    <col min="5" max="5" width="17.85546875" customWidth="1"/>
    <col min="6" max="6" width="15.42578125" customWidth="1"/>
  </cols>
  <sheetData>
    <row r="1" spans="1:7">
      <c r="A1" t="s">
        <v>0</v>
      </c>
    </row>
    <row r="2" spans="1:7">
      <c r="A2" s="1">
        <v>42054</v>
      </c>
      <c r="B2" t="s">
        <v>1</v>
      </c>
    </row>
    <row r="3" spans="1:7">
      <c r="B3" t="s">
        <v>2</v>
      </c>
    </row>
    <row r="4" spans="1:7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7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  <c r="G5" t="s">
        <v>61</v>
      </c>
    </row>
    <row r="6" spans="1:7">
      <c r="A6" t="s">
        <v>13</v>
      </c>
      <c r="B6" s="2">
        <v>0</v>
      </c>
      <c r="C6" s="2">
        <v>0</v>
      </c>
      <c r="D6" s="2">
        <v>0</v>
      </c>
      <c r="E6" s="3">
        <v>0</v>
      </c>
      <c r="F6" s="3">
        <v>0</v>
      </c>
    </row>
    <row r="7" spans="1:7">
      <c r="A7" t="s">
        <v>14</v>
      </c>
      <c r="B7" s="2">
        <v>911</v>
      </c>
      <c r="C7" s="2">
        <v>0</v>
      </c>
      <c r="D7" s="2">
        <v>911</v>
      </c>
      <c r="E7" s="3">
        <v>187521.44</v>
      </c>
      <c r="F7" s="3">
        <v>9376.06</v>
      </c>
      <c r="G7" s="3">
        <f>E7/D7</f>
        <v>205.84131723380901</v>
      </c>
    </row>
    <row r="8" spans="1:7">
      <c r="A8" t="s">
        <v>15</v>
      </c>
      <c r="B8" s="2">
        <v>0</v>
      </c>
      <c r="C8" s="2">
        <v>0</v>
      </c>
      <c r="D8" s="2">
        <v>0</v>
      </c>
      <c r="E8" s="3">
        <v>0</v>
      </c>
      <c r="F8" s="3">
        <v>0</v>
      </c>
      <c r="G8" s="3" t="e">
        <f t="shared" ref="G8:G47" si="0">E8/D8</f>
        <v>#DIV/0!</v>
      </c>
    </row>
    <row r="9" spans="1:7">
      <c r="A9" t="s">
        <v>16</v>
      </c>
      <c r="B9" s="2">
        <v>7067</v>
      </c>
      <c r="C9" s="2">
        <v>6023</v>
      </c>
      <c r="D9" s="2">
        <v>7737</v>
      </c>
      <c r="E9" s="3">
        <v>1626141.93</v>
      </c>
      <c r="F9" s="3">
        <v>81307.08</v>
      </c>
      <c r="G9" s="3">
        <f t="shared" si="0"/>
        <v>210.17732066692517</v>
      </c>
    </row>
    <row r="10" spans="1:7">
      <c r="A10" t="s">
        <v>17</v>
      </c>
      <c r="B10" s="2">
        <v>38958</v>
      </c>
      <c r="C10" s="2">
        <v>52116</v>
      </c>
      <c r="D10" s="2">
        <v>44748</v>
      </c>
      <c r="E10" s="3">
        <v>13728310.85</v>
      </c>
      <c r="F10" s="3">
        <v>686415.45</v>
      </c>
      <c r="G10" s="3">
        <f t="shared" si="0"/>
        <v>306.79160744614285</v>
      </c>
    </row>
    <row r="11" spans="1:7" s="4" customFormat="1">
      <c r="A11" s="4" t="s">
        <v>18</v>
      </c>
      <c r="B11" s="5">
        <v>7531</v>
      </c>
      <c r="C11" s="5">
        <v>0</v>
      </c>
      <c r="D11" s="7">
        <v>7531</v>
      </c>
      <c r="E11" s="6">
        <v>3461350.09</v>
      </c>
      <c r="F11" s="6">
        <v>173067.18</v>
      </c>
      <c r="G11" s="3">
        <f t="shared" si="0"/>
        <v>459.61360908245916</v>
      </c>
    </row>
    <row r="12" spans="1:7">
      <c r="A12" t="s">
        <v>19</v>
      </c>
      <c r="B12" s="2">
        <v>419</v>
      </c>
      <c r="C12" s="2">
        <v>0</v>
      </c>
      <c r="D12" s="2">
        <v>419</v>
      </c>
      <c r="E12" s="3">
        <v>67462.080000000002</v>
      </c>
      <c r="F12" s="3">
        <v>3373.1</v>
      </c>
      <c r="G12" s="3">
        <f t="shared" si="0"/>
        <v>161.0073508353222</v>
      </c>
    </row>
    <row r="13" spans="1:7">
      <c r="A13" t="s">
        <v>20</v>
      </c>
      <c r="B13" s="2">
        <v>37657</v>
      </c>
      <c r="C13" s="2">
        <v>53942</v>
      </c>
      <c r="D13" s="2">
        <v>43651</v>
      </c>
      <c r="E13" s="3">
        <v>15873685.380000001</v>
      </c>
      <c r="F13" s="3">
        <v>793683.99</v>
      </c>
      <c r="G13" s="3">
        <f t="shared" si="0"/>
        <v>363.64998236008341</v>
      </c>
    </row>
    <row r="14" spans="1:7">
      <c r="A14" t="s">
        <v>21</v>
      </c>
      <c r="B14" s="2">
        <v>0</v>
      </c>
      <c r="C14" s="2">
        <v>0</v>
      </c>
      <c r="D14" s="2">
        <v>0</v>
      </c>
      <c r="E14" s="3">
        <v>0</v>
      </c>
      <c r="F14" s="3">
        <v>0</v>
      </c>
      <c r="G14" s="3" t="e">
        <f t="shared" si="0"/>
        <v>#DIV/0!</v>
      </c>
    </row>
    <row r="15" spans="1:7">
      <c r="A15" t="s">
        <v>22</v>
      </c>
      <c r="B15" s="2">
        <v>4093</v>
      </c>
      <c r="C15" s="2">
        <v>948</v>
      </c>
      <c r="D15" s="2">
        <v>4217</v>
      </c>
      <c r="E15" s="3">
        <v>727824.16</v>
      </c>
      <c r="F15" s="3">
        <v>36391.129999999997</v>
      </c>
      <c r="G15" s="3">
        <f t="shared" si="0"/>
        <v>172.59287645245436</v>
      </c>
    </row>
    <row r="16" spans="1:7">
      <c r="A16" t="s">
        <v>23</v>
      </c>
      <c r="B16" s="2">
        <v>0</v>
      </c>
      <c r="C16" s="2">
        <v>0</v>
      </c>
      <c r="D16" s="2">
        <v>0</v>
      </c>
      <c r="E16" s="3">
        <v>0</v>
      </c>
      <c r="F16" s="3">
        <v>0</v>
      </c>
      <c r="G16" s="3" t="e">
        <f t="shared" si="0"/>
        <v>#DIV/0!</v>
      </c>
    </row>
    <row r="17" spans="1:7">
      <c r="A17" t="s">
        <v>24</v>
      </c>
      <c r="B17" s="2">
        <v>0</v>
      </c>
      <c r="C17" s="2">
        <v>0</v>
      </c>
      <c r="D17" s="2">
        <v>0</v>
      </c>
      <c r="E17" s="3">
        <v>0</v>
      </c>
      <c r="F17" s="3">
        <v>0</v>
      </c>
      <c r="G17" s="3" t="e">
        <f t="shared" si="0"/>
        <v>#DIV/0!</v>
      </c>
    </row>
    <row r="18" spans="1:7">
      <c r="A18" t="s">
        <v>25</v>
      </c>
      <c r="B18" s="2">
        <v>0</v>
      </c>
      <c r="C18" s="2">
        <v>0</v>
      </c>
      <c r="D18" s="2">
        <v>0</v>
      </c>
      <c r="E18" s="3">
        <v>0</v>
      </c>
      <c r="F18" s="3">
        <v>0</v>
      </c>
      <c r="G18" s="3" t="e">
        <f t="shared" si="0"/>
        <v>#DIV/0!</v>
      </c>
    </row>
    <row r="19" spans="1:7">
      <c r="A19" t="s">
        <v>26</v>
      </c>
      <c r="B19" s="2">
        <v>50508</v>
      </c>
      <c r="C19" s="2">
        <v>88997</v>
      </c>
      <c r="D19" s="2">
        <v>60401</v>
      </c>
      <c r="E19" s="3">
        <v>22479572.84</v>
      </c>
      <c r="F19" s="3">
        <v>1123978.53</v>
      </c>
      <c r="G19" s="3">
        <f t="shared" si="0"/>
        <v>372.17219648681311</v>
      </c>
    </row>
    <row r="20" spans="1:7">
      <c r="A20" t="s">
        <v>27</v>
      </c>
      <c r="B20" s="2">
        <v>715</v>
      </c>
      <c r="C20" s="2">
        <v>0</v>
      </c>
      <c r="D20" s="2">
        <v>715</v>
      </c>
      <c r="E20" s="3">
        <v>192413.59</v>
      </c>
      <c r="F20" s="3">
        <v>9620.6200000000008</v>
      </c>
      <c r="G20" s="3">
        <f t="shared" si="0"/>
        <v>269.10991608391606</v>
      </c>
    </row>
    <row r="21" spans="1:7">
      <c r="A21" t="s">
        <v>28</v>
      </c>
      <c r="B21" s="2">
        <v>13351</v>
      </c>
      <c r="C21" s="2">
        <v>28938</v>
      </c>
      <c r="D21" s="2">
        <v>16566</v>
      </c>
      <c r="E21" s="3">
        <v>4902923.91</v>
      </c>
      <c r="F21" s="3">
        <v>245146.16</v>
      </c>
      <c r="G21" s="3">
        <f t="shared" si="0"/>
        <v>295.96305143064109</v>
      </c>
    </row>
    <row r="22" spans="1:7">
      <c r="A22" t="s">
        <v>29</v>
      </c>
      <c r="B22" s="2">
        <v>15074</v>
      </c>
      <c r="C22" s="2">
        <v>14989</v>
      </c>
      <c r="D22" s="2">
        <v>16739</v>
      </c>
      <c r="E22" s="3">
        <v>6021438.2000000002</v>
      </c>
      <c r="F22" s="3">
        <v>301071.82</v>
      </c>
      <c r="G22" s="3">
        <f t="shared" si="0"/>
        <v>359.7250851305335</v>
      </c>
    </row>
    <row r="23" spans="1:7">
      <c r="A23" t="s">
        <v>30</v>
      </c>
      <c r="B23" s="2">
        <v>3773</v>
      </c>
      <c r="C23" s="2">
        <v>0</v>
      </c>
      <c r="D23" s="2">
        <v>3773</v>
      </c>
      <c r="E23" s="3">
        <v>1355112.91</v>
      </c>
      <c r="F23" s="3">
        <v>67755.520000000004</v>
      </c>
      <c r="G23" s="3">
        <f t="shared" si="0"/>
        <v>359.16059104161144</v>
      </c>
    </row>
    <row r="24" spans="1:7">
      <c r="A24" t="s">
        <v>31</v>
      </c>
      <c r="B24" s="2">
        <v>4145</v>
      </c>
      <c r="C24" s="2">
        <v>5296</v>
      </c>
      <c r="D24" s="2">
        <v>4733</v>
      </c>
      <c r="E24" s="3">
        <v>805796.66</v>
      </c>
      <c r="F24" s="3">
        <v>40289.82</v>
      </c>
      <c r="G24" s="3">
        <f t="shared" si="0"/>
        <v>170.25072047327276</v>
      </c>
    </row>
    <row r="25" spans="1:7">
      <c r="A25" t="s">
        <v>32</v>
      </c>
      <c r="B25" s="2">
        <v>13348</v>
      </c>
      <c r="C25" s="2">
        <v>12945</v>
      </c>
      <c r="D25" s="2">
        <v>14786</v>
      </c>
      <c r="E25" s="3">
        <v>5028920.8600000003</v>
      </c>
      <c r="F25" s="3">
        <v>251445.98</v>
      </c>
      <c r="G25" s="3">
        <f t="shared" si="0"/>
        <v>340.11367915595838</v>
      </c>
    </row>
    <row r="26" spans="1:7">
      <c r="A26" t="s">
        <v>33</v>
      </c>
      <c r="B26" s="2">
        <v>93609</v>
      </c>
      <c r="C26" s="2">
        <v>96506</v>
      </c>
      <c r="D26" s="2">
        <v>104329</v>
      </c>
      <c r="E26" s="3">
        <v>41350301.969999999</v>
      </c>
      <c r="F26" s="3">
        <v>2067514.72</v>
      </c>
      <c r="G26" s="3">
        <f t="shared" si="0"/>
        <v>396.34523449855743</v>
      </c>
    </row>
    <row r="27" spans="1:7">
      <c r="A27" t="s">
        <v>34</v>
      </c>
      <c r="B27" s="2">
        <v>208</v>
      </c>
      <c r="C27" s="2">
        <v>0</v>
      </c>
      <c r="D27" s="2">
        <v>208</v>
      </c>
      <c r="E27" s="3">
        <v>28686.2</v>
      </c>
      <c r="F27" s="3">
        <v>1434.29</v>
      </c>
      <c r="G27" s="3">
        <f t="shared" si="0"/>
        <v>137.91442307692307</v>
      </c>
    </row>
    <row r="28" spans="1:7">
      <c r="A28" t="s">
        <v>35</v>
      </c>
      <c r="B28" s="2">
        <v>9247</v>
      </c>
      <c r="C28" s="2">
        <v>19041</v>
      </c>
      <c r="D28" s="2">
        <v>11363</v>
      </c>
      <c r="E28" s="3">
        <v>4175402.12</v>
      </c>
      <c r="F28" s="3">
        <v>208770.01</v>
      </c>
      <c r="G28" s="3">
        <f t="shared" si="0"/>
        <v>367.45596409398928</v>
      </c>
    </row>
    <row r="29" spans="1:7">
      <c r="A29" t="s">
        <v>36</v>
      </c>
      <c r="B29" s="2">
        <v>280</v>
      </c>
      <c r="C29" s="2">
        <v>0</v>
      </c>
      <c r="D29" s="2">
        <v>280</v>
      </c>
      <c r="E29" s="3">
        <v>43658.77</v>
      </c>
      <c r="F29" s="3">
        <v>2182.92</v>
      </c>
      <c r="G29" s="3">
        <f t="shared" si="0"/>
        <v>155.92417857142857</v>
      </c>
    </row>
    <row r="30" spans="1:7">
      <c r="A30" t="s">
        <v>37</v>
      </c>
      <c r="B30" s="2">
        <v>60955</v>
      </c>
      <c r="C30" s="2">
        <v>112449</v>
      </c>
      <c r="D30" s="2">
        <v>73446</v>
      </c>
      <c r="E30" s="3">
        <v>26597139.149999999</v>
      </c>
      <c r="F30" s="3">
        <v>1329856.8600000001</v>
      </c>
      <c r="G30" s="3">
        <f t="shared" si="0"/>
        <v>362.1318948615309</v>
      </c>
    </row>
    <row r="31" spans="1:7">
      <c r="A31" t="s">
        <v>38</v>
      </c>
      <c r="B31" s="2">
        <v>13690</v>
      </c>
      <c r="C31" s="2">
        <v>10231</v>
      </c>
      <c r="D31" s="2">
        <v>15171</v>
      </c>
      <c r="E31" s="3">
        <v>3267689.3</v>
      </c>
      <c r="F31" s="3">
        <v>163384.24</v>
      </c>
      <c r="G31" s="3">
        <f t="shared" si="0"/>
        <v>215.39050161492321</v>
      </c>
    </row>
    <row r="32" spans="1:7">
      <c r="A32" t="s">
        <v>39</v>
      </c>
      <c r="B32" s="2">
        <v>24334</v>
      </c>
      <c r="C32" s="2">
        <v>16572</v>
      </c>
      <c r="D32" s="2">
        <v>26178</v>
      </c>
      <c r="E32" s="3">
        <v>7463813.6399999997</v>
      </c>
      <c r="F32" s="3">
        <v>373190.47</v>
      </c>
      <c r="G32" s="3">
        <f t="shared" si="0"/>
        <v>285.11779509511803</v>
      </c>
    </row>
    <row r="33" spans="1:7">
      <c r="A33" t="s">
        <v>40</v>
      </c>
      <c r="B33" s="2">
        <v>239</v>
      </c>
      <c r="C33" s="2">
        <v>0</v>
      </c>
      <c r="D33" s="2">
        <v>239</v>
      </c>
      <c r="E33" s="3">
        <v>26440.94</v>
      </c>
      <c r="F33" s="3">
        <v>1322.02</v>
      </c>
      <c r="G33" s="3">
        <f t="shared" si="0"/>
        <v>110.63154811715481</v>
      </c>
    </row>
    <row r="34" spans="1:7">
      <c r="A34" t="s">
        <v>41</v>
      </c>
      <c r="B34" s="2">
        <v>21163</v>
      </c>
      <c r="C34" s="2">
        <v>11765</v>
      </c>
      <c r="D34" s="2">
        <v>22470</v>
      </c>
      <c r="E34" s="3">
        <v>8117707.7199999997</v>
      </c>
      <c r="F34" s="3">
        <v>405885.32</v>
      </c>
      <c r="G34" s="3">
        <f t="shared" si="0"/>
        <v>361.26870137961726</v>
      </c>
    </row>
    <row r="35" spans="1:7">
      <c r="A35" t="s">
        <v>42</v>
      </c>
      <c r="B35" s="2">
        <v>11686</v>
      </c>
      <c r="C35" s="2">
        <v>10669</v>
      </c>
      <c r="D35" s="2">
        <v>12872</v>
      </c>
      <c r="E35" s="3">
        <v>4776791.62</v>
      </c>
      <c r="F35" s="3">
        <v>238839.52</v>
      </c>
      <c r="G35" s="3">
        <f t="shared" si="0"/>
        <v>371.09941112492231</v>
      </c>
    </row>
    <row r="36" spans="1:7">
      <c r="A36" t="s">
        <v>43</v>
      </c>
      <c r="B36" s="2">
        <v>10412</v>
      </c>
      <c r="C36" s="2">
        <v>6832</v>
      </c>
      <c r="D36" s="2">
        <v>11172</v>
      </c>
      <c r="E36" s="3">
        <v>4305958.34</v>
      </c>
      <c r="F36" s="3">
        <v>215297.78</v>
      </c>
      <c r="G36" s="3">
        <f t="shared" si="0"/>
        <v>385.42412638739705</v>
      </c>
    </row>
    <row r="37" spans="1:7">
      <c r="A37" t="s">
        <v>44</v>
      </c>
      <c r="B37" s="2">
        <v>20246</v>
      </c>
      <c r="C37" s="2">
        <v>2225</v>
      </c>
      <c r="D37" s="2">
        <v>20578</v>
      </c>
      <c r="E37" s="3">
        <v>2752684.75</v>
      </c>
      <c r="F37" s="3">
        <v>137634.01999999999</v>
      </c>
      <c r="G37" s="3">
        <f t="shared" si="0"/>
        <v>133.76833268539215</v>
      </c>
    </row>
    <row r="38" spans="1:7">
      <c r="A38" t="s">
        <v>45</v>
      </c>
      <c r="B38" s="2">
        <v>25001</v>
      </c>
      <c r="C38" s="2">
        <v>40200</v>
      </c>
      <c r="D38" s="2">
        <v>30523</v>
      </c>
      <c r="E38" s="3">
        <v>7115365.8399999999</v>
      </c>
      <c r="F38" s="3">
        <v>355767.98</v>
      </c>
      <c r="G38" s="3">
        <f t="shared" si="0"/>
        <v>233.11489172099726</v>
      </c>
    </row>
    <row r="39" spans="1:7">
      <c r="A39" t="s">
        <v>46</v>
      </c>
      <c r="B39" s="2">
        <v>10257</v>
      </c>
      <c r="C39" s="2">
        <v>15983</v>
      </c>
      <c r="D39" s="2">
        <v>12032</v>
      </c>
      <c r="E39" s="3">
        <v>4663966.28</v>
      </c>
      <c r="F39" s="3">
        <v>233198.19</v>
      </c>
      <c r="G39" s="3">
        <f t="shared" si="0"/>
        <v>387.63017619680852</v>
      </c>
    </row>
    <row r="40" spans="1:7">
      <c r="A40" t="s">
        <v>47</v>
      </c>
      <c r="B40" s="2">
        <v>15489</v>
      </c>
      <c r="C40" s="2">
        <v>19614</v>
      </c>
      <c r="D40" s="2">
        <v>17667</v>
      </c>
      <c r="E40" s="3">
        <v>6074414.7999999998</v>
      </c>
      <c r="F40" s="3">
        <v>303720.7</v>
      </c>
      <c r="G40" s="3">
        <f t="shared" si="0"/>
        <v>343.82831267334575</v>
      </c>
    </row>
    <row r="41" spans="1:7">
      <c r="A41" t="s">
        <v>48</v>
      </c>
      <c r="B41" s="2">
        <v>0</v>
      </c>
      <c r="C41" s="2">
        <v>0</v>
      </c>
      <c r="D41" s="2">
        <v>0</v>
      </c>
      <c r="E41" s="3">
        <v>0</v>
      </c>
      <c r="F41" s="3">
        <v>0</v>
      </c>
      <c r="G41" s="3" t="e">
        <f t="shared" si="0"/>
        <v>#DIV/0!</v>
      </c>
    </row>
    <row r="42" spans="1:7">
      <c r="A42" t="s">
        <v>49</v>
      </c>
      <c r="B42" s="2">
        <v>13100</v>
      </c>
      <c r="C42" s="2">
        <v>4591</v>
      </c>
      <c r="D42" s="2">
        <v>13610</v>
      </c>
      <c r="E42" s="3">
        <v>3185014.46</v>
      </c>
      <c r="F42" s="3">
        <v>159250.60999999999</v>
      </c>
      <c r="G42" s="3">
        <f t="shared" si="0"/>
        <v>234.02016605437177</v>
      </c>
    </row>
    <row r="43" spans="1:7">
      <c r="A43" t="s">
        <v>50</v>
      </c>
      <c r="B43" s="2">
        <v>0</v>
      </c>
      <c r="C43" s="2">
        <v>0</v>
      </c>
      <c r="D43" s="2">
        <v>0</v>
      </c>
      <c r="E43" s="3">
        <v>0</v>
      </c>
      <c r="F43" s="3">
        <v>0</v>
      </c>
      <c r="G43" s="3" t="e">
        <f t="shared" si="0"/>
        <v>#DIV/0!</v>
      </c>
    </row>
    <row r="44" spans="1:7">
      <c r="A44" t="s">
        <v>51</v>
      </c>
      <c r="B44" s="2">
        <v>0</v>
      </c>
      <c r="C44" s="2">
        <v>0</v>
      </c>
      <c r="D44" s="2">
        <v>0</v>
      </c>
      <c r="E44" s="3">
        <v>0</v>
      </c>
      <c r="F44" s="3">
        <v>0</v>
      </c>
      <c r="G44" s="3" t="e">
        <f t="shared" si="0"/>
        <v>#DIV/0!</v>
      </c>
    </row>
    <row r="45" spans="1:7" s="8" customFormat="1">
      <c r="A45" s="8" t="s">
        <v>52</v>
      </c>
      <c r="B45" s="9">
        <v>46791</v>
      </c>
      <c r="C45" s="9">
        <v>0</v>
      </c>
      <c r="D45" s="9">
        <v>46791</v>
      </c>
      <c r="E45" s="10">
        <v>30306633.800000001</v>
      </c>
      <c r="F45" s="10">
        <v>1515328.24</v>
      </c>
      <c r="G45" s="10">
        <f t="shared" si="0"/>
        <v>647.70220341518666</v>
      </c>
    </row>
    <row r="46" spans="1:7" s="8" customFormat="1">
      <c r="A46" s="8" t="s">
        <v>53</v>
      </c>
      <c r="B46" s="9">
        <f>D46-72209</f>
        <v>480065</v>
      </c>
      <c r="C46" s="9">
        <v>636367</v>
      </c>
      <c r="D46" s="9">
        <f>D47-D45</f>
        <v>552274</v>
      </c>
      <c r="E46" s="10">
        <v>170096877</v>
      </c>
      <c r="F46" s="10">
        <v>8504843.8499999996</v>
      </c>
      <c r="G46" s="10">
        <f t="shared" si="0"/>
        <v>307.99363540561387</v>
      </c>
    </row>
    <row r="47" spans="1:7" s="8" customFormat="1">
      <c r="A47" s="8" t="s">
        <v>54</v>
      </c>
      <c r="B47" s="9">
        <f>D47-72209</f>
        <v>526856</v>
      </c>
      <c r="C47" s="9">
        <v>636367</v>
      </c>
      <c r="D47" s="9">
        <v>599065</v>
      </c>
      <c r="E47" s="10">
        <v>200403510.80000001</v>
      </c>
      <c r="F47" s="10">
        <v>10020172.09</v>
      </c>
      <c r="G47" s="10">
        <f t="shared" si="0"/>
        <v>334.52715615166971</v>
      </c>
    </row>
    <row r="48" spans="1:7">
      <c r="A48" t="s">
        <v>55</v>
      </c>
    </row>
    <row r="49" spans="1:1">
      <c r="A49" t="s">
        <v>56</v>
      </c>
    </row>
    <row r="50" spans="1:1">
      <c r="A50" t="s">
        <v>57</v>
      </c>
    </row>
    <row r="51" spans="1:1">
      <c r="A51" t="s">
        <v>58</v>
      </c>
    </row>
    <row r="52" spans="1:1">
      <c r="A52" t="s">
        <v>59</v>
      </c>
    </row>
    <row r="53" spans="1:1">
      <c r="A53" t="s">
        <v>60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PRFNLSMY-Q32014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Westwood, Chris (DOR)</dc:creator>
  <cp:lastModifiedBy>chtax140</cp:lastModifiedBy>
  <dcterms:created xsi:type="dcterms:W3CDTF">2015-02-23T15:43:14Z</dcterms:created>
  <dcterms:modified xsi:type="dcterms:W3CDTF">2015-08-19T22:17:30Z</dcterms:modified>
</cp:coreProperties>
</file>